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6" yWindow="-96" windowWidth="23232" windowHeight="12432" activeTab="1"/>
  </bookViews>
  <sheets>
    <sheet name="Domacin" sheetId="8" r:id="rId1"/>
    <sheet name="2. razr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4" l="1"/>
  <c r="S10" i="4"/>
  <c r="T9" i="4"/>
  <c r="S9" i="4"/>
  <c r="T8" i="4"/>
  <c r="S8" i="4"/>
  <c r="T7" i="4"/>
  <c r="S7" i="4"/>
  <c r="L36" i="4" l="1"/>
  <c r="L35" i="4"/>
  <c r="L42" i="4"/>
  <c r="L14" i="4"/>
  <c r="L10" i="4"/>
  <c r="L8" i="4"/>
  <c r="L9" i="4"/>
  <c r="L11" i="4"/>
  <c r="L21" i="4"/>
  <c r="L16" i="4"/>
  <c r="L15" i="4"/>
  <c r="L19" i="4"/>
  <c r="L13" i="4"/>
  <c r="L25" i="4"/>
  <c r="L18" i="4"/>
  <c r="L24" i="4"/>
  <c r="L17" i="4"/>
  <c r="L26" i="4"/>
  <c r="L20" i="4"/>
  <c r="L12" i="4"/>
  <c r="L27" i="4"/>
  <c r="L32" i="4"/>
  <c r="L28" i="4"/>
  <c r="L37" i="4"/>
  <c r="L41" i="4"/>
  <c r="L29" i="4"/>
  <c r="L23" i="4"/>
  <c r="L22" i="4"/>
  <c r="L33" i="4"/>
  <c r="L31" i="4"/>
  <c r="L34" i="4"/>
  <c r="L30" i="4"/>
  <c r="L38" i="4"/>
  <c r="L39" i="4"/>
  <c r="L7" i="4"/>
  <c r="L40" i="4"/>
</calcChain>
</file>

<file path=xl/sharedStrings.xml><?xml version="1.0" encoding="utf-8"?>
<sst xmlns="http://schemas.openxmlformats.org/spreadsheetml/2006/main" count="375" uniqueCount="184">
  <si>
    <t>Име и презиме</t>
  </si>
  <si>
    <t>Место</t>
  </si>
  <si>
    <t>Освојено бодова (ненормираних)</t>
  </si>
  <si>
    <t>Зад.3</t>
  </si>
  <si>
    <t>Зад.2</t>
  </si>
  <si>
    <t>Зад.1</t>
  </si>
  <si>
    <t>Зад.4</t>
  </si>
  <si>
    <t>Зад.5</t>
  </si>
  <si>
    <t>Школа - домаћин такмичења:</t>
  </si>
  <si>
    <t>Директор школе</t>
  </si>
  <si>
    <t>Потпис</t>
  </si>
  <si>
    <t>Tакмичење из физике ученика средњих школа</t>
  </si>
  <si>
    <t>Општина/Округ:</t>
  </si>
  <si>
    <t xml:space="preserve">Председник комисије </t>
  </si>
  <si>
    <t>Ук.</t>
  </si>
  <si>
    <t>Назив школе</t>
  </si>
  <si>
    <t>Представник Министарства просвете који је присуствовао такмичењу</t>
  </si>
  <si>
    <t>Гимназија "Светозар Марковић"</t>
  </si>
  <si>
    <t>Снежана Булајић</t>
  </si>
  <si>
    <t>Прва крагујевачка гимназија</t>
  </si>
  <si>
    <t>Крагујевац</t>
  </si>
  <si>
    <t>Немања Момчиловић</t>
  </si>
  <si>
    <t>Математичка гимназија</t>
  </si>
  <si>
    <t>Београд</t>
  </si>
  <si>
    <t>Катарина Матић</t>
  </si>
  <si>
    <t>Мија Зелић</t>
  </si>
  <si>
    <t>Вишња Јовановић</t>
  </si>
  <si>
    <t>Бранислав Цветковић</t>
  </si>
  <si>
    <t>АЛФА категорија</t>
  </si>
  <si>
    <t>Ниш</t>
  </si>
  <si>
    <t>Славољуб Митић</t>
  </si>
  <si>
    <t>Ана Ђорђевић, Стефан Ђорђевић</t>
  </si>
  <si>
    <t>Лазар Марковић</t>
  </si>
  <si>
    <t>Михајло Гига</t>
  </si>
  <si>
    <t xml:space="preserve">Урош Тодовић </t>
  </si>
  <si>
    <t>Филип Килибарда</t>
  </si>
  <si>
    <t>Албертина Јанаћковић</t>
  </si>
  <si>
    <t>Константин Стојилковић</t>
  </si>
  <si>
    <t>Аника Трипковић</t>
  </si>
  <si>
    <t>Уна Вујадиновић</t>
  </si>
  <si>
    <t xml:space="preserve">Данило Рончевић </t>
  </si>
  <si>
    <t>Дамјан Тропин</t>
  </si>
  <si>
    <t>Теодора Миловановић</t>
  </si>
  <si>
    <t xml:space="preserve">Катарина Остојић </t>
  </si>
  <si>
    <t xml:space="preserve">Алекса Савковић </t>
  </si>
  <si>
    <t>Александар Кутањац</t>
  </si>
  <si>
    <t>Ђорђе Шекарић</t>
  </si>
  <si>
    <t xml:space="preserve">Александра Гочанин, Драгољуб Гочанин </t>
  </si>
  <si>
    <t>Ирина Станишић</t>
  </si>
  <si>
    <t>Немања Маслак</t>
  </si>
  <si>
    <t>Мина Павловић</t>
  </si>
  <si>
    <t>Магдалена Малишић</t>
  </si>
  <si>
    <t>Емилија Николић</t>
  </si>
  <si>
    <t>Мина Милић</t>
  </si>
  <si>
    <t>Ненад Милојевић</t>
  </si>
  <si>
    <t>Гимназија Краљево</t>
  </si>
  <si>
    <t>Краљево</t>
  </si>
  <si>
    <t>Данило Певчевић</t>
  </si>
  <si>
    <t>Предраг Савић</t>
  </si>
  <si>
    <t>Анка Милинковић</t>
  </si>
  <si>
    <t>Ленка Милинковић</t>
  </si>
  <si>
    <t>Милена Брђанин</t>
  </si>
  <si>
    <t>Димитрије Дугалић</t>
  </si>
  <si>
    <t>Гимназија Бољаи</t>
  </si>
  <si>
    <t>Сента</t>
  </si>
  <si>
    <t>Емеше Салма</t>
  </si>
  <si>
    <t>Ромео Ердељи</t>
  </si>
  <si>
    <t>Земунска гимназија</t>
  </si>
  <si>
    <t>Антон Федоров</t>
  </si>
  <si>
    <t>Ваљевска гимназија</t>
  </si>
  <si>
    <t>Ваљево</t>
  </si>
  <si>
    <t>Марија Сиришки</t>
  </si>
  <si>
    <t>Софија Мићевић</t>
  </si>
  <si>
    <t>Лука Тадић Олави</t>
  </si>
  <si>
    <t>Ивана Трифуновић</t>
  </si>
  <si>
    <t>Марија Драгојловић</t>
  </si>
  <si>
    <t>Драган Милинов</t>
  </si>
  <si>
    <t>Гимназија “Ј.Ј.Змај“</t>
  </si>
  <si>
    <t>Нови Сад</t>
  </si>
  <si>
    <t>Реља Васић</t>
  </si>
  <si>
    <t>Дарио Шпирић</t>
  </si>
  <si>
    <t>Милан Чавић</t>
  </si>
  <si>
    <t>Лазар Кнежевић</t>
  </si>
  <si>
    <t>Дамјан Јекић</t>
  </si>
  <si>
    <t>Реља Васић, Никола Новаковић</t>
  </si>
  <si>
    <t>Име и презиме наставника</t>
  </si>
  <si>
    <t>Нови Београд</t>
  </si>
  <si>
    <t>III београдска гимназија</t>
  </si>
  <si>
    <t>Београд, Врачар</t>
  </si>
  <si>
    <t>XIV београдска гимназија</t>
  </si>
  <si>
    <t>Михаило Бошковић</t>
  </si>
  <si>
    <t>Вељко Брајковић</t>
  </si>
  <si>
    <t>Шифра</t>
  </si>
  <si>
    <t>Награда</t>
  </si>
  <si>
    <t xml:space="preserve">                                                     ДРУГИ РАЗРЕД</t>
  </si>
  <si>
    <t>Александар Крчуљ, Бојан Николић</t>
  </si>
  <si>
    <t>Мирјана Кисјелица, Бојан Николић</t>
  </si>
  <si>
    <t>poklapa se sa nemačkim</t>
  </si>
  <si>
    <t>3. Beta</t>
  </si>
  <si>
    <t>Вук Баштовановић</t>
  </si>
  <si>
    <t>Десета гимназија Михајло Пупин</t>
  </si>
  <si>
    <t>Сузана Костадиновић</t>
  </si>
  <si>
    <t>поклапанје немачки</t>
  </si>
  <si>
    <t>2. Gama</t>
  </si>
  <si>
    <t>Дуња Кнежевић</t>
  </si>
  <si>
    <t>poklapanje francuski</t>
  </si>
  <si>
    <t>2 Gama</t>
  </si>
  <si>
    <t>3 Alfa</t>
  </si>
  <si>
    <t>Prevodi</t>
  </si>
  <si>
    <t>1 Gama</t>
  </si>
  <si>
    <t>Senta</t>
  </si>
  <si>
    <t>3 Beta, 3 Gama</t>
  </si>
  <si>
    <t xml:space="preserve">Лука Гроздановић </t>
  </si>
  <si>
    <t xml:space="preserve">Страхиња Матијашевић </t>
  </si>
  <si>
    <t>Суботица</t>
  </si>
  <si>
    <t>Акош Чисар</t>
  </si>
  <si>
    <t>Јулијана Јамбор</t>
  </si>
  <si>
    <t>4 beta</t>
  </si>
  <si>
    <t>Subotica gimnazija</t>
  </si>
  <si>
    <t>Subotica Tehnička škola</t>
  </si>
  <si>
    <t>Миона Лекић</t>
  </si>
  <si>
    <t>Јелисавета Ћурчин</t>
  </si>
  <si>
    <t>I</t>
  </si>
  <si>
    <t>II</t>
  </si>
  <si>
    <t>III</t>
  </si>
  <si>
    <t>BPO</t>
  </si>
  <si>
    <t>Нора Детари</t>
  </si>
  <si>
    <t>Сенћанска Гимназија</t>
  </si>
  <si>
    <t>Игор Марковић</t>
  </si>
  <si>
    <t>Мартин Немет</t>
  </si>
  <si>
    <t>Техничка школа "Иван Сарић"</t>
  </si>
  <si>
    <t>Мелинда Андраши</t>
  </si>
  <si>
    <t>Рус 1А</t>
  </si>
  <si>
    <t>3Б</t>
  </si>
  <si>
    <t>4Б</t>
  </si>
  <si>
    <t>3Г</t>
  </si>
  <si>
    <t>1Г</t>
  </si>
  <si>
    <t>ЕК 3</t>
  </si>
  <si>
    <t>ЕК 7</t>
  </si>
  <si>
    <t>ГИМ 4</t>
  </si>
  <si>
    <t>МЕШ 40</t>
  </si>
  <si>
    <t>МЕШ 1</t>
  </si>
  <si>
    <t>Синтиа Чапо</t>
  </si>
  <si>
    <t>Гимназија Бечеј</t>
  </si>
  <si>
    <t>Бечеј</t>
  </si>
  <si>
    <t>Атила Леваи</t>
  </si>
  <si>
    <t>МЕШ 5</t>
  </si>
  <si>
    <t>енгласки</t>
  </si>
  <si>
    <t>brajkovicveljko011@gmail.com</t>
  </si>
  <si>
    <t>zelicmija@gmail.com</t>
  </si>
  <si>
    <t>2А32</t>
  </si>
  <si>
    <t>2А02</t>
  </si>
  <si>
    <t>2А44</t>
  </si>
  <si>
    <t>2А29</t>
  </si>
  <si>
    <t>2А19</t>
  </si>
  <si>
    <t>2А09</t>
  </si>
  <si>
    <t>2А45</t>
  </si>
  <si>
    <t>2А41</t>
  </si>
  <si>
    <t>2А12</t>
  </si>
  <si>
    <t>2А10</t>
  </si>
  <si>
    <t>2А22</t>
  </si>
  <si>
    <t>2А42</t>
  </si>
  <si>
    <t>2А48</t>
  </si>
  <si>
    <t>2А26</t>
  </si>
  <si>
    <t>2А16</t>
  </si>
  <si>
    <t>2А36</t>
  </si>
  <si>
    <t>2А04</t>
  </si>
  <si>
    <t>2А14</t>
  </si>
  <si>
    <t>2А24</t>
  </si>
  <si>
    <t>2А34</t>
  </si>
  <si>
    <t>2А35</t>
  </si>
  <si>
    <t>2А17</t>
  </si>
  <si>
    <t>2А07</t>
  </si>
  <si>
    <t>2А25</t>
  </si>
  <si>
    <t>2А15</t>
  </si>
  <si>
    <t>2А05</t>
  </si>
  <si>
    <t>2А39</t>
  </si>
  <si>
    <t>2А49</t>
  </si>
  <si>
    <t>2А37</t>
  </si>
  <si>
    <t>2А27</t>
  </si>
  <si>
    <t>2А06</t>
  </si>
  <si>
    <t>2А47</t>
  </si>
  <si>
    <t>2А46</t>
  </si>
  <si>
    <t>похвала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</si>
</sst>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4" tint="-0.249977111117893"/>
      <name val="Calibri"/>
      <family val="2"/>
      <scheme val="minor"/>
    </font>
    <font>
      <u/>
      <sz val="10"/>
      <color theme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0">
    <xf numFmtId="0" fontId="0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5" fillId="4" borderId="1" applyNumberFormat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3" fillId="8" borderId="0" applyNumberFormat="0" applyBorder="0" applyAlignment="0" applyProtection="0"/>
    <xf numFmtId="0" fontId="10" fillId="9" borderId="0" applyNumberFormat="0" applyBorder="0" applyAlignment="0" applyProtection="0"/>
    <xf numFmtId="0" fontId="13" fillId="10" borderId="0" applyNumberFormat="0" applyBorder="0" applyAlignment="0" applyProtection="0"/>
    <xf numFmtId="0" fontId="10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4" fillId="4" borderId="8" applyNumberFormat="0" applyAlignment="0" applyProtection="0"/>
    <xf numFmtId="0" fontId="18" fillId="2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22" fillId="6" borderId="0" applyNumberFormat="0" applyBorder="0" applyAlignment="0" applyProtection="0"/>
    <xf numFmtId="0" fontId="7" fillId="21" borderId="7" applyNumberFormat="0" applyFont="0" applyAlignment="0" applyProtection="0"/>
    <xf numFmtId="0" fontId="25" fillId="0" borderId="4" applyNumberFormat="0" applyFill="0" applyAlignment="0" applyProtection="0"/>
    <xf numFmtId="0" fontId="12" fillId="22" borderId="2" applyNumberFormat="0" applyAlignment="0" applyProtection="0"/>
    <xf numFmtId="0" fontId="24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1" fillId="11" borderId="1" applyNumberFormat="0" applyAlignment="0" applyProtection="0"/>
    <xf numFmtId="0" fontId="17" fillId="0" borderId="6" applyNumberFormat="0" applyFill="0" applyAlignment="0" applyProtection="0"/>
    <xf numFmtId="0" fontId="19" fillId="23" borderId="0" applyNumberFormat="0" applyBorder="0" applyAlignment="0" applyProtection="0"/>
    <xf numFmtId="0" fontId="16" fillId="0" borderId="9" applyNumberFormat="0" applyFill="0" applyAlignment="0" applyProtection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32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28" fillId="0" borderId="11" xfId="0" applyFont="1" applyBorder="1"/>
    <xf numFmtId="0" fontId="0" fillId="24" borderId="0" xfId="0" applyFill="1"/>
    <xf numFmtId="0" fontId="28" fillId="0" borderId="0" xfId="0" applyFont="1" applyBorder="1"/>
    <xf numFmtId="0" fontId="1" fillId="0" borderId="0" xfId="0" applyFont="1" applyBorder="1" applyAlignment="1">
      <alignment horizontal="center"/>
    </xf>
    <xf numFmtId="0" fontId="28" fillId="24" borderId="0" xfId="0" applyFont="1" applyFill="1" applyBorder="1"/>
    <xf numFmtId="0" fontId="1" fillId="24" borderId="0" xfId="0" applyFont="1" applyFill="1"/>
    <xf numFmtId="0" fontId="4" fillId="24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24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24" borderId="0" xfId="0" applyFont="1" applyFill="1" applyAlignment="1"/>
    <xf numFmtId="0" fontId="29" fillId="24" borderId="10" xfId="0" applyFont="1" applyFill="1" applyBorder="1"/>
    <xf numFmtId="0" fontId="29" fillId="24" borderId="10" xfId="0" applyFont="1" applyFill="1" applyBorder="1" applyAlignment="1">
      <alignment wrapText="1"/>
    </xf>
    <xf numFmtId="0" fontId="31" fillId="0" borderId="10" xfId="0" applyFont="1" applyBorder="1" applyAlignment="1">
      <alignment horizontal="left" vertical="center"/>
    </xf>
    <xf numFmtId="0" fontId="31" fillId="25" borderId="10" xfId="0" applyFont="1" applyFill="1" applyBorder="1" applyAlignment="1">
      <alignment horizontal="left" vertical="center"/>
    </xf>
    <xf numFmtId="0" fontId="1" fillId="0" borderId="0" xfId="0" applyFont="1"/>
    <xf numFmtId="0" fontId="4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3" fillId="0" borderId="0" xfId="0" applyFont="1" applyAlignment="1"/>
    <xf numFmtId="0" fontId="32" fillId="0" borderId="10" xfId="69" applyBorder="1" applyAlignment="1">
      <alignment horizontal="left" vertical="center"/>
    </xf>
    <xf numFmtId="0" fontId="0" fillId="0" borderId="0" xfId="0" applyAlignment="1">
      <alignment horizontal="center"/>
    </xf>
    <xf numFmtId="49" fontId="0" fillId="24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29" fillId="24" borderId="10" xfId="0" applyFont="1" applyFill="1" applyBorder="1" applyAlignment="1">
      <alignment horizontal="center"/>
    </xf>
    <xf numFmtId="0" fontId="31" fillId="25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0" fontId="30" fillId="24" borderId="10" xfId="0" applyFont="1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0" fontId="0" fillId="0" borderId="0" xfId="0" applyAlignment="1">
      <alignment horizontal="center"/>
    </xf>
  </cellXfs>
  <cellStyles count="70">
    <cellStyle name="20% - Accent1 2" xfId="24"/>
    <cellStyle name="20% - Accent2 2" xfId="25"/>
    <cellStyle name="20% - Accent3 2" xfId="21"/>
    <cellStyle name="20% - Accent4 2" xfId="26"/>
    <cellStyle name="20% - Accent5 2" xfId="28"/>
    <cellStyle name="20% - Accent6 2" xfId="30"/>
    <cellStyle name="40% - Accent1 2" xfId="22"/>
    <cellStyle name="40% - Accent2 2" xfId="32"/>
    <cellStyle name="40% - Accent3 2" xfId="34"/>
    <cellStyle name="40% - Accent4 2" xfId="35"/>
    <cellStyle name="40% - Accent5 2" xfId="36"/>
    <cellStyle name="40% - Accent6 2" xfId="37"/>
    <cellStyle name="60% - Accent1 2" xfId="27"/>
    <cellStyle name="60% - Accent2 2" xfId="2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Bad 2" xfId="50"/>
    <cellStyle name="Calculation 2" xfId="23"/>
    <cellStyle name="Check Cell 2" xfId="53"/>
    <cellStyle name="Explanatory Text 2" xfId="54"/>
    <cellStyle name="Good 2" xfId="39"/>
    <cellStyle name="Heading 1 2" xfId="55"/>
    <cellStyle name="Heading 2 2" xfId="52"/>
    <cellStyle name="Heading 3 2" xfId="56"/>
    <cellStyle name="Heading 4 2" xfId="57"/>
    <cellStyle name="Hyperlink" xfId="69" builtinId="8"/>
    <cellStyle name="Input 2" xfId="58"/>
    <cellStyle name="Linked Cell 2" xfId="59"/>
    <cellStyle name="Neutral 2" xfId="60"/>
    <cellStyle name="Normal" xfId="0" builtinId="0"/>
    <cellStyle name="Normal 10" xfId="17"/>
    <cellStyle name="Normal 11" xfId="18"/>
    <cellStyle name="Normal 12" xfId="19"/>
    <cellStyle name="Normal 13" xfId="20"/>
    <cellStyle name="Normal 14" xfId="62"/>
    <cellStyle name="Normal 15" xfId="63"/>
    <cellStyle name="Normal 16" xfId="64"/>
    <cellStyle name="Normal 17" xfId="65"/>
    <cellStyle name="Normal 18" xfId="66"/>
    <cellStyle name="Normal 19" xfId="67"/>
    <cellStyle name="Normal 2" xfId="1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20" xfId="68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  <cellStyle name="Note 2" xfId="51"/>
    <cellStyle name="Output 2" xfId="38"/>
    <cellStyle name="Title 2" xfId="31"/>
    <cellStyle name="Total 2" xfId="61"/>
    <cellStyle name="Warning Text 2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4233</xdr:colOff>
      <xdr:row>0</xdr:row>
      <xdr:rowOff>84667</xdr:rowOff>
    </xdr:from>
    <xdr:to>
      <xdr:col>9</xdr:col>
      <xdr:colOff>156882</xdr:colOff>
      <xdr:row>3</xdr:row>
      <xdr:rowOff>19685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90833" y="84667"/>
          <a:ext cx="560543" cy="540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licmija@gmail.com" TargetMode="External"/><Relationship Id="rId1" Type="http://schemas.openxmlformats.org/officeDocument/2006/relationships/hyperlink" Target="mailto:brajkovicveljko01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A16" workbookViewId="0">
      <selection activeCell="N50" sqref="N50"/>
    </sheetView>
  </sheetViews>
  <sheetFormatPr defaultRowHeight="13.2" x14ac:dyDescent="0.25"/>
  <cols>
    <col min="1" max="1" width="3.6640625" customWidth="1"/>
    <col min="2" max="2" width="8.44140625" customWidth="1"/>
    <col min="3" max="3" width="21" customWidth="1"/>
    <col min="4" max="4" width="20" customWidth="1"/>
    <col min="5" max="5" width="20.44140625" customWidth="1"/>
  </cols>
  <sheetData>
    <row r="2" spans="1:12" s="1" customFormat="1" ht="17.399999999999999" x14ac:dyDescent="0.3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x14ac:dyDescent="0.25"/>
    <row r="4" spans="1:12" s="1" customFormat="1" x14ac:dyDescent="0.25"/>
    <row r="5" spans="1:12" s="1" customFormat="1" x14ac:dyDescent="0.25">
      <c r="A5" s="44" t="s">
        <v>12</v>
      </c>
      <c r="B5" s="44"/>
      <c r="C5" s="45"/>
      <c r="D5" s="45"/>
      <c r="E5" s="45"/>
      <c r="F5" s="45"/>
    </row>
    <row r="6" spans="1:12" s="1" customFormat="1" x14ac:dyDescent="0.25">
      <c r="A6" s="3"/>
      <c r="B6" s="3"/>
      <c r="C6" s="3"/>
    </row>
    <row r="7" spans="1:12" s="1" customFormat="1" x14ac:dyDescent="0.25">
      <c r="A7" s="45" t="s">
        <v>8</v>
      </c>
      <c r="B7" s="45"/>
      <c r="C7" s="45"/>
      <c r="D7" s="42"/>
      <c r="E7" s="46"/>
      <c r="F7" s="46"/>
      <c r="G7" s="46"/>
      <c r="H7" s="46"/>
      <c r="I7" s="46"/>
    </row>
    <row r="8" spans="1:12" x14ac:dyDescent="0.25">
      <c r="A8" s="2"/>
      <c r="B8" s="2"/>
      <c r="C8" s="2"/>
    </row>
    <row r="9" spans="1:12" s="1" customFormat="1" x14ac:dyDescent="0.25">
      <c r="A9" s="45" t="s">
        <v>9</v>
      </c>
      <c r="B9" s="45"/>
      <c r="C9" s="3"/>
    </row>
    <row r="10" spans="1:12" s="1" customFormat="1" x14ac:dyDescent="0.25">
      <c r="A10" s="42" t="s">
        <v>0</v>
      </c>
      <c r="B10" s="42"/>
      <c r="C10" s="3"/>
      <c r="D10" t="s">
        <v>10</v>
      </c>
    </row>
    <row r="11" spans="1:12" x14ac:dyDescent="0.25">
      <c r="A11" s="42"/>
      <c r="B11" s="42"/>
      <c r="C11" s="2"/>
    </row>
    <row r="12" spans="1:12" ht="13.5" customHeight="1" x14ac:dyDescent="0.25"/>
    <row r="13" spans="1:12" ht="13.5" customHeight="1" x14ac:dyDescent="0.25">
      <c r="B13" s="2"/>
      <c r="C13" s="2"/>
    </row>
    <row r="14" spans="1:12" ht="13.5" customHeight="1" x14ac:dyDescent="0.25">
      <c r="B14" s="2"/>
      <c r="C14" s="2"/>
    </row>
    <row r="15" spans="1:12" ht="13.5" customHeight="1" x14ac:dyDescent="0.25">
      <c r="B15" s="2"/>
      <c r="C15" s="2"/>
    </row>
    <row r="16" spans="1:12" s="1" customFormat="1" ht="13.5" customHeight="1" x14ac:dyDescent="0.25">
      <c r="A16" s="45" t="s">
        <v>16</v>
      </c>
      <c r="B16" s="45"/>
      <c r="C16" s="45"/>
      <c r="D16" s="45"/>
      <c r="E16" s="45"/>
      <c r="F16" s="45"/>
      <c r="G16" s="45"/>
      <c r="H16" s="45"/>
    </row>
    <row r="17" spans="1:20" ht="13.5" customHeight="1" x14ac:dyDescent="0.25">
      <c r="A17" s="42" t="s">
        <v>0</v>
      </c>
      <c r="B17" s="42"/>
      <c r="C17" s="2"/>
      <c r="D17" t="s">
        <v>10</v>
      </c>
    </row>
    <row r="18" spans="1:20" ht="13.5" customHeight="1" x14ac:dyDescent="0.25">
      <c r="A18" s="42"/>
      <c r="B18" s="42"/>
      <c r="C18" s="2"/>
    </row>
    <row r="19" spans="1:20" ht="13.5" customHeight="1" x14ac:dyDescent="0.25">
      <c r="A19" s="2"/>
      <c r="B19" s="2"/>
      <c r="C19" s="2"/>
    </row>
    <row r="20" spans="1:20" ht="13.5" customHeight="1" x14ac:dyDescent="0.25"/>
    <row r="21" spans="1:20" ht="13.5" customHeight="1" x14ac:dyDescent="0.25">
      <c r="B21" s="2"/>
      <c r="C21" s="2"/>
    </row>
    <row r="22" spans="1:20" ht="13.5" customHeight="1" x14ac:dyDescent="0.25">
      <c r="B22" s="2"/>
      <c r="C22" s="2"/>
    </row>
    <row r="23" spans="1:20" ht="13.5" customHeight="1" x14ac:dyDescent="0.25">
      <c r="B23" s="2"/>
      <c r="C23" s="2"/>
    </row>
    <row r="24" spans="1:20" s="1" customFormat="1" ht="13.5" customHeight="1" x14ac:dyDescent="0.25">
      <c r="A24" s="1" t="s">
        <v>13</v>
      </c>
      <c r="B24" s="3"/>
      <c r="C24" s="3"/>
    </row>
    <row r="25" spans="1:20" ht="13.5" customHeight="1" x14ac:dyDescent="0.25">
      <c r="A25" s="42" t="s">
        <v>0</v>
      </c>
      <c r="B25" s="42"/>
      <c r="C25" s="2"/>
      <c r="D25" t="s">
        <v>10</v>
      </c>
      <c r="E25" s="2"/>
    </row>
    <row r="26" spans="1:20" ht="13.5" customHeight="1" x14ac:dyDescent="0.25">
      <c r="A26" s="42"/>
      <c r="B26" s="42"/>
      <c r="C26" s="2"/>
      <c r="D26" s="2"/>
      <c r="E26" s="2"/>
    </row>
    <row r="27" spans="1:20" ht="13.5" customHeight="1" x14ac:dyDescent="0.25">
      <c r="B27" s="2"/>
      <c r="C27" s="2"/>
    </row>
    <row r="28" spans="1:20" ht="13.5" customHeight="1" x14ac:dyDescent="0.25"/>
    <row r="29" spans="1:20" x14ac:dyDescent="0.25">
      <c r="L29" s="7"/>
      <c r="M29" s="7"/>
      <c r="N29" s="7"/>
      <c r="O29" s="7"/>
      <c r="P29" s="7"/>
      <c r="Q29" s="7"/>
      <c r="R29" s="7"/>
      <c r="S29" s="7"/>
    </row>
    <row r="30" spans="1:20" x14ac:dyDescent="0.25">
      <c r="M30" s="7"/>
      <c r="N30" s="7"/>
      <c r="O30" s="7"/>
      <c r="P30" s="7"/>
      <c r="Q30" s="7"/>
      <c r="R30" s="7"/>
      <c r="S30" s="7"/>
    </row>
    <row r="31" spans="1:20" ht="14.4" x14ac:dyDescent="0.25">
      <c r="A31" s="24">
        <v>15</v>
      </c>
      <c r="B31" s="24" t="s">
        <v>98</v>
      </c>
      <c r="C31" s="24" t="s">
        <v>91</v>
      </c>
      <c r="D31" s="24" t="s">
        <v>89</v>
      </c>
      <c r="E31" s="24" t="s">
        <v>88</v>
      </c>
      <c r="F31" s="24" t="s">
        <v>90</v>
      </c>
      <c r="G31" s="24"/>
      <c r="H31" s="24"/>
      <c r="I31" s="24" t="s">
        <v>97</v>
      </c>
      <c r="J31" s="24"/>
      <c r="K31" s="32" t="s">
        <v>148</v>
      </c>
      <c r="L31" s="7"/>
      <c r="M31" s="7"/>
      <c r="N31" s="7"/>
      <c r="O31" s="7"/>
      <c r="P31" s="7"/>
      <c r="Q31" s="7"/>
      <c r="R31" s="7"/>
      <c r="S31" s="7"/>
      <c r="T31" s="7"/>
    </row>
    <row r="32" spans="1:20" ht="14.4" x14ac:dyDescent="0.25">
      <c r="A32" s="24">
        <v>6</v>
      </c>
      <c r="B32" s="24" t="s">
        <v>103</v>
      </c>
      <c r="C32" s="24" t="s">
        <v>99</v>
      </c>
      <c r="D32" s="24" t="s">
        <v>100</v>
      </c>
      <c r="E32" s="24" t="s">
        <v>86</v>
      </c>
      <c r="F32" s="24" t="s">
        <v>101</v>
      </c>
      <c r="G32" s="24"/>
      <c r="H32" s="24"/>
      <c r="I32" s="24" t="s">
        <v>102</v>
      </c>
      <c r="J32" s="24"/>
      <c r="K32" s="24"/>
      <c r="L32" s="7"/>
      <c r="M32" s="7"/>
      <c r="N32" s="7"/>
      <c r="O32" s="7"/>
      <c r="P32" s="7"/>
      <c r="Q32" s="7"/>
      <c r="R32" s="7"/>
      <c r="S32" s="7"/>
      <c r="T32" s="7"/>
    </row>
    <row r="33" spans="1:20" ht="14.4" x14ac:dyDescent="0.25">
      <c r="A33" s="24">
        <v>7</v>
      </c>
      <c r="B33" s="24" t="s">
        <v>106</v>
      </c>
      <c r="C33" s="24" t="s">
        <v>104</v>
      </c>
      <c r="D33" s="24" t="s">
        <v>100</v>
      </c>
      <c r="E33" s="24" t="s">
        <v>86</v>
      </c>
      <c r="F33" s="24" t="s">
        <v>101</v>
      </c>
      <c r="G33" s="24"/>
      <c r="H33" s="24"/>
      <c r="I33" s="24" t="s">
        <v>105</v>
      </c>
      <c r="J33" s="24"/>
      <c r="K33" s="24"/>
      <c r="L33" s="7"/>
      <c r="M33" s="7"/>
      <c r="N33" s="7"/>
      <c r="O33" s="7"/>
      <c r="P33" s="7"/>
      <c r="Q33" s="7"/>
      <c r="R33" s="7"/>
      <c r="S33" s="7"/>
      <c r="T33" s="7"/>
    </row>
    <row r="34" spans="1:20" ht="14.4" x14ac:dyDescent="0.25">
      <c r="A34" s="24">
        <v>36</v>
      </c>
      <c r="B34" s="24" t="s">
        <v>106</v>
      </c>
      <c r="C34" s="24" t="s">
        <v>120</v>
      </c>
      <c r="D34" s="24" t="s">
        <v>87</v>
      </c>
      <c r="E34" s="24" t="s">
        <v>88</v>
      </c>
      <c r="F34" s="24" t="s">
        <v>121</v>
      </c>
      <c r="G34" s="24"/>
      <c r="H34" s="24"/>
      <c r="I34" s="24" t="s">
        <v>105</v>
      </c>
      <c r="J34" s="24"/>
      <c r="K34" s="24"/>
      <c r="L34" s="7"/>
      <c r="M34" s="7"/>
      <c r="N34" s="7"/>
      <c r="O34" s="7"/>
      <c r="P34" s="7"/>
      <c r="Q34" s="7"/>
      <c r="R34" s="7"/>
      <c r="S34" s="7"/>
      <c r="T34" s="7"/>
    </row>
    <row r="35" spans="1:20" ht="14.4" x14ac:dyDescent="0.25">
      <c r="A35" s="24">
        <v>11</v>
      </c>
      <c r="B35" s="24" t="s">
        <v>107</v>
      </c>
      <c r="C35" s="24" t="s">
        <v>25</v>
      </c>
      <c r="D35" s="24" t="s">
        <v>22</v>
      </c>
      <c r="E35" s="24" t="s">
        <v>23</v>
      </c>
      <c r="F35" s="24" t="s">
        <v>47</v>
      </c>
      <c r="G35" s="24"/>
      <c r="H35" s="24"/>
      <c r="I35" s="24"/>
      <c r="J35" s="24" t="s">
        <v>147</v>
      </c>
      <c r="K35" s="32" t="s">
        <v>149</v>
      </c>
      <c r="L35" s="7"/>
      <c r="M35" s="7"/>
      <c r="N35" s="7"/>
      <c r="O35" s="7"/>
      <c r="P35" s="7"/>
      <c r="Q35" s="7"/>
      <c r="R35" s="7"/>
      <c r="S35" s="7"/>
      <c r="T35" s="7"/>
    </row>
    <row r="36" spans="1:20" ht="14.4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7"/>
      <c r="M36" s="7"/>
      <c r="N36" s="7"/>
      <c r="O36" s="7"/>
      <c r="P36" s="7"/>
      <c r="Q36" s="7"/>
      <c r="R36" s="7"/>
      <c r="S36" s="7"/>
    </row>
    <row r="37" spans="1:20" x14ac:dyDescent="0.25">
      <c r="L37" s="7"/>
      <c r="M37" s="7"/>
      <c r="O37" s="7"/>
      <c r="P37" s="7"/>
      <c r="Q37" s="7"/>
      <c r="R37" s="7"/>
      <c r="S37" s="7"/>
    </row>
    <row r="38" spans="1:20" x14ac:dyDescent="0.25">
      <c r="L38" s="7"/>
      <c r="M38" s="7"/>
    </row>
    <row r="39" spans="1:20" x14ac:dyDescent="0.25">
      <c r="L39" s="7"/>
      <c r="M39" s="7"/>
    </row>
    <row r="40" spans="1:20" x14ac:dyDescent="0.25">
      <c r="B40" s="6" t="s">
        <v>108</v>
      </c>
      <c r="C40" s="6" t="s">
        <v>109</v>
      </c>
      <c r="D40" s="6" t="s">
        <v>119</v>
      </c>
      <c r="L40" s="7"/>
      <c r="M40" s="7"/>
    </row>
    <row r="41" spans="1:20" x14ac:dyDescent="0.25">
      <c r="C41" s="6" t="s">
        <v>111</v>
      </c>
      <c r="D41" s="6" t="s">
        <v>110</v>
      </c>
    </row>
    <row r="42" spans="1:20" x14ac:dyDescent="0.25">
      <c r="C42" s="30" t="s">
        <v>117</v>
      </c>
      <c r="D42" s="30" t="s">
        <v>118</v>
      </c>
    </row>
    <row r="47" spans="1:20" ht="14.4" x14ac:dyDescent="0.25">
      <c r="A47" s="24"/>
      <c r="B47" s="24" t="s">
        <v>132</v>
      </c>
      <c r="C47" s="24" t="s">
        <v>68</v>
      </c>
      <c r="D47" s="24" t="s">
        <v>67</v>
      </c>
      <c r="E47" s="24" t="s">
        <v>23</v>
      </c>
      <c r="F47" s="24" t="s">
        <v>96</v>
      </c>
      <c r="G47" s="24"/>
      <c r="H47" s="24"/>
      <c r="I47" s="24"/>
      <c r="J47" s="24" t="s">
        <v>137</v>
      </c>
      <c r="K47" s="24">
        <v>8</v>
      </c>
    </row>
    <row r="48" spans="1:20" ht="14.4" x14ac:dyDescent="0.25">
      <c r="A48" s="24"/>
      <c r="B48" s="24" t="s">
        <v>133</v>
      </c>
      <c r="C48" s="24" t="s">
        <v>66</v>
      </c>
      <c r="D48" s="24" t="s">
        <v>63</v>
      </c>
      <c r="E48" s="24" t="s">
        <v>64</v>
      </c>
      <c r="F48" s="24" t="s">
        <v>65</v>
      </c>
      <c r="G48" s="24"/>
      <c r="H48" s="24"/>
      <c r="I48" s="24"/>
      <c r="J48" s="24" t="s">
        <v>138</v>
      </c>
      <c r="K48" s="24">
        <v>9</v>
      </c>
    </row>
    <row r="49" spans="1:11" ht="14.4" x14ac:dyDescent="0.25">
      <c r="A49" s="24"/>
      <c r="B49" s="24" t="s">
        <v>134</v>
      </c>
      <c r="C49" s="24" t="s">
        <v>115</v>
      </c>
      <c r="D49" s="24" t="s">
        <v>17</v>
      </c>
      <c r="E49" s="24" t="s">
        <v>114</v>
      </c>
      <c r="F49" s="24" t="s">
        <v>116</v>
      </c>
      <c r="G49" s="24"/>
      <c r="H49" s="24"/>
      <c r="I49" s="24"/>
      <c r="J49" s="24" t="s">
        <v>139</v>
      </c>
      <c r="K49" s="24">
        <v>14</v>
      </c>
    </row>
    <row r="50" spans="1:11" ht="14.4" x14ac:dyDescent="0.25">
      <c r="A50" s="24"/>
      <c r="B50" s="24" t="s">
        <v>135</v>
      </c>
      <c r="C50" s="24" t="s">
        <v>126</v>
      </c>
      <c r="D50" s="24" t="s">
        <v>127</v>
      </c>
      <c r="E50" s="24" t="s">
        <v>64</v>
      </c>
      <c r="F50" s="24" t="s">
        <v>128</v>
      </c>
      <c r="G50" s="24"/>
      <c r="H50" s="24"/>
      <c r="I50" s="24"/>
      <c r="J50" s="24" t="s">
        <v>140</v>
      </c>
      <c r="K50" s="24">
        <v>29</v>
      </c>
    </row>
    <row r="51" spans="1:11" ht="14.4" x14ac:dyDescent="0.25">
      <c r="A51" s="24"/>
      <c r="B51" s="24" t="s">
        <v>136</v>
      </c>
      <c r="C51" s="24" t="s">
        <v>129</v>
      </c>
      <c r="D51" s="24" t="s">
        <v>130</v>
      </c>
      <c r="E51" s="24" t="s">
        <v>114</v>
      </c>
      <c r="F51" s="24" t="s">
        <v>131</v>
      </c>
      <c r="G51" s="24"/>
      <c r="H51" s="24"/>
      <c r="I51" s="24"/>
      <c r="J51" s="24" t="s">
        <v>141</v>
      </c>
      <c r="K51" s="24">
        <v>1</v>
      </c>
    </row>
    <row r="52" spans="1:11" ht="14.4" x14ac:dyDescent="0.25">
      <c r="A52" s="24"/>
      <c r="B52" s="24" t="s">
        <v>136</v>
      </c>
      <c r="C52" s="24" t="s">
        <v>142</v>
      </c>
      <c r="D52" s="24" t="s">
        <v>143</v>
      </c>
      <c r="E52" s="24" t="s">
        <v>144</v>
      </c>
      <c r="F52" s="24" t="s">
        <v>145</v>
      </c>
      <c r="G52" s="24"/>
      <c r="H52" s="24"/>
      <c r="I52" s="24"/>
      <c r="J52" s="24" t="s">
        <v>146</v>
      </c>
      <c r="K52" s="24">
        <v>13</v>
      </c>
    </row>
  </sheetData>
  <mergeCells count="13">
    <mergeCell ref="A26:B26"/>
    <mergeCell ref="A2:L2"/>
    <mergeCell ref="A5:B5"/>
    <mergeCell ref="C5:F5"/>
    <mergeCell ref="E7:I7"/>
    <mergeCell ref="A16:H16"/>
    <mergeCell ref="A11:B11"/>
    <mergeCell ref="A7:D7"/>
    <mergeCell ref="A9:B9"/>
    <mergeCell ref="A25:B25"/>
    <mergeCell ref="A10:B10"/>
    <mergeCell ref="A17:B17"/>
    <mergeCell ref="A18:B18"/>
  </mergeCells>
  <phoneticPr fontId="2" type="noConversion"/>
  <hyperlinks>
    <hyperlink ref="K31" r:id="rId1"/>
    <hyperlink ref="K35" r:id="rId2"/>
  </hyperlinks>
  <pageMargins left="0.75" right="0.75" top="1" bottom="1" header="0.5" footer="0.5"/>
  <pageSetup paperSize="9" scale="97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0"/>
  <sheetViews>
    <sheetView tabSelected="1" zoomScale="90" zoomScaleNormal="90" workbookViewId="0">
      <selection activeCell="O46" sqref="O46"/>
    </sheetView>
  </sheetViews>
  <sheetFormatPr defaultRowHeight="13.2" x14ac:dyDescent="0.25"/>
  <cols>
    <col min="1" max="1" width="3.5546875" style="11" customWidth="1"/>
    <col min="2" max="2" width="9.21875" style="13" hidden="1" customWidth="1"/>
    <col min="3" max="3" width="18.44140625" customWidth="1"/>
    <col min="4" max="4" width="27.21875" customWidth="1"/>
    <col min="5" max="5" width="11.44140625" customWidth="1"/>
    <col min="6" max="6" width="30.44140625" customWidth="1"/>
    <col min="7" max="11" width="6" bestFit="1" customWidth="1"/>
    <col min="12" max="12" width="6.109375" customWidth="1"/>
    <col min="13" max="13" width="8.6640625" style="35" bestFit="1" customWidth="1"/>
    <col min="14" max="14" width="11.5546875" customWidth="1"/>
    <col min="16" max="16" width="0" style="7" hidden="1" customWidth="1"/>
    <col min="19" max="20" width="0" hidden="1" customWidth="1"/>
    <col min="22" max="26" width="0" hidden="1" customWidth="1"/>
  </cols>
  <sheetData>
    <row r="1" spans="1:26" s="7" customFormat="1" ht="17.399999999999999" x14ac:dyDescent="0.3">
      <c r="A1" s="21" t="s">
        <v>94</v>
      </c>
      <c r="B1" s="27"/>
      <c r="C1" s="12"/>
      <c r="D1" s="28"/>
      <c r="E1" s="21"/>
      <c r="F1" s="28"/>
      <c r="G1" s="28"/>
      <c r="H1" s="28"/>
      <c r="I1" s="28"/>
      <c r="J1" s="28"/>
      <c r="K1" s="28"/>
      <c r="L1" s="28"/>
      <c r="M1" s="34"/>
    </row>
    <row r="2" spans="1:26" x14ac:dyDescent="0.25">
      <c r="A2" s="10"/>
      <c r="B2" s="26"/>
      <c r="C2" s="4"/>
      <c r="D2" s="7"/>
      <c r="E2" s="5"/>
      <c r="F2" s="7"/>
      <c r="G2" s="7"/>
      <c r="H2" s="7"/>
      <c r="I2" s="7"/>
      <c r="J2" s="7"/>
      <c r="K2" s="7"/>
      <c r="L2" s="7"/>
      <c r="N2" s="7"/>
    </row>
    <row r="3" spans="1:26" ht="17.399999999999999" x14ac:dyDescent="0.3">
      <c r="A3" s="17" t="s">
        <v>28</v>
      </c>
      <c r="B3" s="16"/>
      <c r="C3" s="12"/>
      <c r="D3" s="17"/>
      <c r="E3" s="17"/>
      <c r="F3" s="17"/>
      <c r="G3" s="17"/>
      <c r="H3" s="17"/>
      <c r="I3" s="18"/>
      <c r="J3" s="18"/>
      <c r="K3" s="18"/>
      <c r="L3" s="18"/>
      <c r="M3" s="36"/>
      <c r="N3" s="8"/>
    </row>
    <row r="4" spans="1:26" x14ac:dyDescent="0.25">
      <c r="A4" s="10"/>
      <c r="B4" s="26"/>
      <c r="C4" s="45"/>
      <c r="D4" s="45"/>
      <c r="E4" s="7"/>
      <c r="F4" s="7"/>
      <c r="G4" s="7"/>
      <c r="H4" s="7"/>
      <c r="I4" s="7"/>
      <c r="J4" s="7"/>
      <c r="K4" s="7"/>
      <c r="L4" s="7"/>
      <c r="N4" s="7"/>
    </row>
    <row r="5" spans="1:26" x14ac:dyDescent="0.25">
      <c r="A5" s="10"/>
      <c r="B5" s="26"/>
      <c r="C5" s="7"/>
      <c r="D5" s="7"/>
      <c r="E5" s="7"/>
      <c r="F5" s="7"/>
      <c r="G5" s="48" t="s">
        <v>2</v>
      </c>
      <c r="H5" s="48"/>
      <c r="I5" s="48"/>
      <c r="J5" s="48"/>
      <c r="K5" s="48"/>
      <c r="L5" s="48"/>
      <c r="N5" s="7"/>
    </row>
    <row r="6" spans="1:26" s="1" customFormat="1" ht="15.6" x14ac:dyDescent="0.3">
      <c r="A6" s="22"/>
      <c r="B6" s="22" t="s">
        <v>92</v>
      </c>
      <c r="C6" s="22" t="s">
        <v>0</v>
      </c>
      <c r="D6" s="22" t="s">
        <v>15</v>
      </c>
      <c r="E6" s="22" t="s">
        <v>1</v>
      </c>
      <c r="F6" s="23" t="s">
        <v>85</v>
      </c>
      <c r="G6" s="22" t="s">
        <v>5</v>
      </c>
      <c r="H6" s="22" t="s">
        <v>4</v>
      </c>
      <c r="I6" s="22" t="s">
        <v>3</v>
      </c>
      <c r="J6" s="22" t="s">
        <v>6</v>
      </c>
      <c r="K6" s="22" t="s">
        <v>7</v>
      </c>
      <c r="L6" s="22" t="s">
        <v>14</v>
      </c>
      <c r="M6" s="37" t="s">
        <v>93</v>
      </c>
      <c r="N6" s="9"/>
      <c r="P6" s="22" t="s">
        <v>93</v>
      </c>
      <c r="S6" s="6">
        <v>36</v>
      </c>
      <c r="T6" s="6">
        <v>43</v>
      </c>
    </row>
    <row r="7" spans="1:26" ht="20.25" customHeight="1" x14ac:dyDescent="0.25">
      <c r="A7" s="25">
        <v>1</v>
      </c>
      <c r="B7" s="25" t="s">
        <v>182</v>
      </c>
      <c r="C7" s="25" t="s">
        <v>49</v>
      </c>
      <c r="D7" s="25" t="s">
        <v>19</v>
      </c>
      <c r="E7" s="25" t="s">
        <v>20</v>
      </c>
      <c r="F7" s="25" t="s">
        <v>21</v>
      </c>
      <c r="G7" s="25">
        <v>18</v>
      </c>
      <c r="H7" s="25">
        <v>20</v>
      </c>
      <c r="I7" s="25">
        <v>20</v>
      </c>
      <c r="J7" s="25">
        <v>20</v>
      </c>
      <c r="K7" s="25">
        <v>16</v>
      </c>
      <c r="L7" s="25">
        <f t="shared" ref="L7:L42" si="0">SUM(G7:K7)</f>
        <v>94</v>
      </c>
      <c r="M7" s="38" t="s">
        <v>122</v>
      </c>
      <c r="N7" s="7" t="s">
        <v>125</v>
      </c>
      <c r="P7" s="4" t="s">
        <v>122</v>
      </c>
      <c r="S7" s="31">
        <f>0.08*S$6</f>
        <v>2.88</v>
      </c>
      <c r="T7" s="31">
        <f>0.08*T$6</f>
        <v>3.44</v>
      </c>
    </row>
    <row r="8" spans="1:26" ht="20.25" customHeight="1" x14ac:dyDescent="0.25">
      <c r="A8" s="24">
        <v>2</v>
      </c>
      <c r="B8" s="24" t="s">
        <v>164</v>
      </c>
      <c r="C8" s="24" t="s">
        <v>35</v>
      </c>
      <c r="D8" s="24" t="s">
        <v>22</v>
      </c>
      <c r="E8" s="24" t="s">
        <v>23</v>
      </c>
      <c r="F8" s="24" t="s">
        <v>31</v>
      </c>
      <c r="G8" s="24">
        <v>20</v>
      </c>
      <c r="H8" s="24">
        <v>20</v>
      </c>
      <c r="I8" s="24">
        <v>13</v>
      </c>
      <c r="J8" s="24">
        <v>20</v>
      </c>
      <c r="K8" s="24">
        <v>20</v>
      </c>
      <c r="L8" s="24">
        <f t="shared" si="0"/>
        <v>93</v>
      </c>
      <c r="M8" s="39" t="s">
        <v>122</v>
      </c>
      <c r="N8" s="7" t="s">
        <v>125</v>
      </c>
      <c r="P8" s="4" t="s">
        <v>122</v>
      </c>
      <c r="S8" s="31">
        <f>0.25*S$6</f>
        <v>9</v>
      </c>
      <c r="T8" s="31">
        <f>0.25*T$6</f>
        <v>10.75</v>
      </c>
    </row>
    <row r="9" spans="1:26" ht="20.25" customHeight="1" x14ac:dyDescent="0.25">
      <c r="A9" s="25">
        <v>3</v>
      </c>
      <c r="B9" s="25" t="s">
        <v>163</v>
      </c>
      <c r="C9" s="25" t="s">
        <v>37</v>
      </c>
      <c r="D9" s="25" t="s">
        <v>22</v>
      </c>
      <c r="E9" s="25" t="s">
        <v>23</v>
      </c>
      <c r="F9" s="25" t="s">
        <v>18</v>
      </c>
      <c r="G9" s="25">
        <v>15</v>
      </c>
      <c r="H9" s="25">
        <v>20</v>
      </c>
      <c r="I9" s="25">
        <v>15</v>
      </c>
      <c r="J9" s="25">
        <v>20</v>
      </c>
      <c r="K9" s="25">
        <v>20</v>
      </c>
      <c r="L9" s="25">
        <f t="shared" si="0"/>
        <v>90</v>
      </c>
      <c r="M9" s="38" t="s">
        <v>122</v>
      </c>
      <c r="N9" s="7" t="s">
        <v>125</v>
      </c>
      <c r="P9" s="4" t="s">
        <v>122</v>
      </c>
      <c r="S9" s="31">
        <f>0.5*S$6</f>
        <v>18</v>
      </c>
      <c r="T9" s="31">
        <f>0.5*T$6</f>
        <v>21.5</v>
      </c>
      <c r="V9" s="24">
        <v>6</v>
      </c>
      <c r="W9" s="24">
        <v>0</v>
      </c>
      <c r="X9" s="24">
        <v>9</v>
      </c>
      <c r="Y9" s="24">
        <v>6</v>
      </c>
      <c r="Z9" s="24">
        <v>5.5</v>
      </c>
    </row>
    <row r="10" spans="1:26" ht="20.25" customHeight="1" x14ac:dyDescent="0.25">
      <c r="A10" s="24">
        <v>4</v>
      </c>
      <c r="B10" s="24" t="s">
        <v>165</v>
      </c>
      <c r="C10" s="24" t="s">
        <v>32</v>
      </c>
      <c r="D10" s="24" t="s">
        <v>22</v>
      </c>
      <c r="E10" s="24" t="s">
        <v>23</v>
      </c>
      <c r="F10" s="24" t="s">
        <v>31</v>
      </c>
      <c r="G10" s="24">
        <v>19</v>
      </c>
      <c r="H10" s="24">
        <v>20</v>
      </c>
      <c r="I10" s="24">
        <v>14</v>
      </c>
      <c r="J10" s="24">
        <v>14</v>
      </c>
      <c r="K10" s="24">
        <v>20</v>
      </c>
      <c r="L10" s="24">
        <f t="shared" si="0"/>
        <v>87</v>
      </c>
      <c r="M10" s="39" t="s">
        <v>123</v>
      </c>
      <c r="N10" s="7" t="s">
        <v>125</v>
      </c>
      <c r="P10" s="4" t="s">
        <v>123</v>
      </c>
      <c r="S10" s="31">
        <f>0.66*S$6</f>
        <v>23.76</v>
      </c>
      <c r="T10" s="31">
        <f>0.66*T$6</f>
        <v>28.380000000000003</v>
      </c>
    </row>
    <row r="11" spans="1:26" ht="20.25" customHeight="1" x14ac:dyDescent="0.25">
      <c r="A11" s="25">
        <v>5</v>
      </c>
      <c r="B11" s="25" t="s">
        <v>161</v>
      </c>
      <c r="C11" s="25" t="s">
        <v>39</v>
      </c>
      <c r="D11" s="25" t="s">
        <v>22</v>
      </c>
      <c r="E11" s="25" t="s">
        <v>23</v>
      </c>
      <c r="F11" s="25" t="s">
        <v>31</v>
      </c>
      <c r="G11" s="25">
        <v>20</v>
      </c>
      <c r="H11" s="25">
        <v>20</v>
      </c>
      <c r="I11" s="25">
        <v>15</v>
      </c>
      <c r="J11" s="25">
        <v>12</v>
      </c>
      <c r="K11" s="25">
        <v>20</v>
      </c>
      <c r="L11" s="25">
        <f t="shared" si="0"/>
        <v>87</v>
      </c>
      <c r="M11" s="38" t="s">
        <v>123</v>
      </c>
      <c r="N11" s="7" t="s">
        <v>125</v>
      </c>
      <c r="P11" s="4" t="s">
        <v>123</v>
      </c>
    </row>
    <row r="12" spans="1:26" ht="20.25" customHeight="1" x14ac:dyDescent="0.25">
      <c r="A12" s="24">
        <v>6</v>
      </c>
      <c r="B12" s="24" t="s">
        <v>153</v>
      </c>
      <c r="C12" s="24" t="s">
        <v>41</v>
      </c>
      <c r="D12" s="24" t="s">
        <v>22</v>
      </c>
      <c r="E12" s="24" t="s">
        <v>23</v>
      </c>
      <c r="F12" s="24" t="s">
        <v>31</v>
      </c>
      <c r="G12" s="24">
        <v>19</v>
      </c>
      <c r="H12" s="24">
        <v>20</v>
      </c>
      <c r="I12" s="24">
        <v>20</v>
      </c>
      <c r="J12" s="24">
        <v>12</v>
      </c>
      <c r="K12" s="24">
        <v>13</v>
      </c>
      <c r="L12" s="24">
        <f t="shared" si="0"/>
        <v>84</v>
      </c>
      <c r="M12" s="39" t="s">
        <v>123</v>
      </c>
      <c r="N12" s="7" t="s">
        <v>125</v>
      </c>
      <c r="P12" s="4" t="s">
        <v>123</v>
      </c>
    </row>
    <row r="13" spans="1:26" ht="20.25" customHeight="1" x14ac:dyDescent="0.25">
      <c r="A13" s="25">
        <v>7</v>
      </c>
      <c r="B13" s="25" t="s">
        <v>151</v>
      </c>
      <c r="C13" s="25" t="s">
        <v>36</v>
      </c>
      <c r="D13" s="25" t="s">
        <v>22</v>
      </c>
      <c r="E13" s="25" t="s">
        <v>23</v>
      </c>
      <c r="F13" s="25" t="s">
        <v>26</v>
      </c>
      <c r="G13" s="25">
        <v>12</v>
      </c>
      <c r="H13" s="25">
        <v>20</v>
      </c>
      <c r="I13" s="25">
        <v>15</v>
      </c>
      <c r="J13" s="25">
        <v>15.5</v>
      </c>
      <c r="K13" s="25">
        <v>19</v>
      </c>
      <c r="L13" s="25">
        <f t="shared" si="0"/>
        <v>81.5</v>
      </c>
      <c r="M13" s="38" t="s">
        <v>123</v>
      </c>
      <c r="N13" s="7"/>
      <c r="P13" s="4" t="s">
        <v>123</v>
      </c>
    </row>
    <row r="14" spans="1:26" ht="20.25" customHeight="1" x14ac:dyDescent="0.25">
      <c r="A14" s="24">
        <v>8</v>
      </c>
      <c r="B14" s="24" t="s">
        <v>166</v>
      </c>
      <c r="C14" s="24" t="s">
        <v>50</v>
      </c>
      <c r="D14" s="24" t="s">
        <v>19</v>
      </c>
      <c r="E14" s="24" t="s">
        <v>20</v>
      </c>
      <c r="F14" s="24" t="s">
        <v>21</v>
      </c>
      <c r="G14" s="24">
        <v>19</v>
      </c>
      <c r="H14" s="24">
        <v>8</v>
      </c>
      <c r="I14" s="24">
        <v>15</v>
      </c>
      <c r="J14" s="24">
        <v>16.5</v>
      </c>
      <c r="K14" s="24">
        <v>20</v>
      </c>
      <c r="L14" s="24">
        <f t="shared" si="0"/>
        <v>78.5</v>
      </c>
      <c r="M14" s="39" t="s">
        <v>123</v>
      </c>
      <c r="N14" s="7" t="s">
        <v>125</v>
      </c>
      <c r="P14" s="4" t="s">
        <v>123</v>
      </c>
    </row>
    <row r="15" spans="1:26" ht="20.25" customHeight="1" x14ac:dyDescent="0.25">
      <c r="A15" s="25">
        <v>9</v>
      </c>
      <c r="B15" s="25" t="s">
        <v>150</v>
      </c>
      <c r="C15" s="25" t="s">
        <v>82</v>
      </c>
      <c r="D15" s="25" t="s">
        <v>77</v>
      </c>
      <c r="E15" s="25" t="s">
        <v>78</v>
      </c>
      <c r="F15" s="25" t="s">
        <v>79</v>
      </c>
      <c r="G15" s="25">
        <v>18</v>
      </c>
      <c r="H15" s="25">
        <v>2</v>
      </c>
      <c r="I15" s="25">
        <v>16</v>
      </c>
      <c r="J15" s="25">
        <v>14</v>
      </c>
      <c r="K15" s="25">
        <v>20</v>
      </c>
      <c r="L15" s="25">
        <f t="shared" si="0"/>
        <v>70</v>
      </c>
      <c r="M15" s="38" t="s">
        <v>123</v>
      </c>
      <c r="N15" s="7" t="s">
        <v>125</v>
      </c>
      <c r="P15" s="4" t="s">
        <v>123</v>
      </c>
    </row>
    <row r="16" spans="1:26" ht="20.25" customHeight="1" x14ac:dyDescent="0.25">
      <c r="A16" s="24">
        <v>10</v>
      </c>
      <c r="B16" s="24" t="s">
        <v>160</v>
      </c>
      <c r="C16" s="24" t="s">
        <v>80</v>
      </c>
      <c r="D16" s="24" t="s">
        <v>77</v>
      </c>
      <c r="E16" s="24" t="s">
        <v>78</v>
      </c>
      <c r="F16" s="24" t="s">
        <v>81</v>
      </c>
      <c r="G16" s="24">
        <v>20</v>
      </c>
      <c r="H16" s="24">
        <v>1</v>
      </c>
      <c r="I16" s="24">
        <v>12</v>
      </c>
      <c r="J16" s="24">
        <v>15</v>
      </c>
      <c r="K16" s="24">
        <v>20</v>
      </c>
      <c r="L16" s="24">
        <f t="shared" si="0"/>
        <v>68</v>
      </c>
      <c r="M16" s="39" t="s">
        <v>124</v>
      </c>
      <c r="N16" s="7" t="s">
        <v>125</v>
      </c>
      <c r="P16" s="4" t="s">
        <v>124</v>
      </c>
    </row>
    <row r="17" spans="1:16" ht="20.25" customHeight="1" x14ac:dyDescent="0.25">
      <c r="A17" s="25">
        <v>11</v>
      </c>
      <c r="B17" s="25" t="s">
        <v>158</v>
      </c>
      <c r="C17" s="25" t="s">
        <v>33</v>
      </c>
      <c r="D17" s="25" t="s">
        <v>22</v>
      </c>
      <c r="E17" s="25" t="s">
        <v>23</v>
      </c>
      <c r="F17" s="25" t="s">
        <v>27</v>
      </c>
      <c r="G17" s="25">
        <v>19</v>
      </c>
      <c r="H17" s="25">
        <v>7</v>
      </c>
      <c r="I17" s="25">
        <v>9</v>
      </c>
      <c r="J17" s="25">
        <v>8</v>
      </c>
      <c r="K17" s="25">
        <v>20</v>
      </c>
      <c r="L17" s="25">
        <f t="shared" si="0"/>
        <v>63</v>
      </c>
      <c r="M17" s="38" t="s">
        <v>124</v>
      </c>
      <c r="N17" s="7"/>
      <c r="P17" s="4" t="s">
        <v>124</v>
      </c>
    </row>
    <row r="18" spans="1:16" ht="20.25" customHeight="1" x14ac:dyDescent="0.25">
      <c r="A18" s="24">
        <v>12</v>
      </c>
      <c r="B18" s="24" t="s">
        <v>170</v>
      </c>
      <c r="C18" s="24" t="s">
        <v>34</v>
      </c>
      <c r="D18" s="24" t="s">
        <v>22</v>
      </c>
      <c r="E18" s="24" t="s">
        <v>23</v>
      </c>
      <c r="F18" s="24" t="s">
        <v>24</v>
      </c>
      <c r="G18" s="24">
        <v>17</v>
      </c>
      <c r="H18" s="24">
        <v>1</v>
      </c>
      <c r="I18" s="24">
        <v>11</v>
      </c>
      <c r="J18" s="24">
        <v>8</v>
      </c>
      <c r="K18" s="24">
        <v>20</v>
      </c>
      <c r="L18" s="24">
        <f t="shared" si="0"/>
        <v>57</v>
      </c>
      <c r="M18" s="39" t="s">
        <v>124</v>
      </c>
      <c r="N18" s="7" t="s">
        <v>125</v>
      </c>
      <c r="P18" s="4" t="s">
        <v>124</v>
      </c>
    </row>
    <row r="19" spans="1:16" ht="20.25" customHeight="1" x14ac:dyDescent="0.25">
      <c r="A19" s="25">
        <v>13</v>
      </c>
      <c r="B19" s="25" t="s">
        <v>152</v>
      </c>
      <c r="C19" s="25" t="s">
        <v>112</v>
      </c>
      <c r="D19" s="25" t="s">
        <v>17</v>
      </c>
      <c r="E19" s="25" t="s">
        <v>29</v>
      </c>
      <c r="F19" s="25" t="s">
        <v>30</v>
      </c>
      <c r="G19" s="25">
        <v>16</v>
      </c>
      <c r="H19" s="25">
        <v>1</v>
      </c>
      <c r="I19" s="25">
        <v>12</v>
      </c>
      <c r="J19" s="25">
        <v>8</v>
      </c>
      <c r="K19" s="25">
        <v>20</v>
      </c>
      <c r="L19" s="25">
        <f t="shared" si="0"/>
        <v>57</v>
      </c>
      <c r="M19" s="38" t="s">
        <v>124</v>
      </c>
      <c r="N19" s="7"/>
      <c r="P19" s="4" t="s">
        <v>124</v>
      </c>
    </row>
    <row r="20" spans="1:16" ht="20.25" customHeight="1" x14ac:dyDescent="0.25">
      <c r="A20" s="24">
        <v>14</v>
      </c>
      <c r="B20" s="24" t="s">
        <v>155</v>
      </c>
      <c r="C20" s="24" t="s">
        <v>73</v>
      </c>
      <c r="D20" s="24" t="s">
        <v>69</v>
      </c>
      <c r="E20" s="24" t="s">
        <v>70</v>
      </c>
      <c r="F20" s="24" t="s">
        <v>71</v>
      </c>
      <c r="G20" s="24">
        <v>18</v>
      </c>
      <c r="H20" s="24">
        <v>7</v>
      </c>
      <c r="I20" s="24">
        <v>7</v>
      </c>
      <c r="J20" s="24">
        <v>12</v>
      </c>
      <c r="K20" s="24">
        <v>12</v>
      </c>
      <c r="L20" s="24">
        <f t="shared" si="0"/>
        <v>56</v>
      </c>
      <c r="M20" s="39" t="s">
        <v>124</v>
      </c>
      <c r="N20" s="7" t="s">
        <v>125</v>
      </c>
      <c r="P20" s="4" t="s">
        <v>124</v>
      </c>
    </row>
    <row r="21" spans="1:16" ht="20.25" customHeight="1" x14ac:dyDescent="0.25">
      <c r="A21" s="25">
        <v>15</v>
      </c>
      <c r="B21" s="25" t="s">
        <v>162</v>
      </c>
      <c r="C21" s="25" t="s">
        <v>40</v>
      </c>
      <c r="D21" s="25" t="s">
        <v>22</v>
      </c>
      <c r="E21" s="25" t="s">
        <v>23</v>
      </c>
      <c r="F21" s="25" t="s">
        <v>24</v>
      </c>
      <c r="G21" s="25">
        <v>17</v>
      </c>
      <c r="H21" s="25">
        <v>0</v>
      </c>
      <c r="I21" s="25">
        <v>7</v>
      </c>
      <c r="J21" s="25">
        <v>13</v>
      </c>
      <c r="K21" s="25">
        <v>18.5</v>
      </c>
      <c r="L21" s="25">
        <f t="shared" si="0"/>
        <v>55.5</v>
      </c>
      <c r="M21" s="38" t="s">
        <v>124</v>
      </c>
      <c r="N21" s="7" t="s">
        <v>125</v>
      </c>
      <c r="P21" s="4" t="s">
        <v>124</v>
      </c>
    </row>
    <row r="22" spans="1:16" ht="20.25" customHeight="1" x14ac:dyDescent="0.25">
      <c r="A22" s="24">
        <v>16</v>
      </c>
      <c r="B22" s="24" t="s">
        <v>176</v>
      </c>
      <c r="C22" s="24" t="s">
        <v>52</v>
      </c>
      <c r="D22" s="24" t="s">
        <v>19</v>
      </c>
      <c r="E22" s="24" t="s">
        <v>20</v>
      </c>
      <c r="F22" s="24" t="s">
        <v>21</v>
      </c>
      <c r="G22" s="24">
        <v>19</v>
      </c>
      <c r="H22" s="24">
        <v>0</v>
      </c>
      <c r="I22" s="24">
        <v>5</v>
      </c>
      <c r="J22" s="24">
        <v>11</v>
      </c>
      <c r="K22" s="24">
        <v>19.5</v>
      </c>
      <c r="L22" s="24">
        <f t="shared" si="0"/>
        <v>54.5</v>
      </c>
      <c r="M22" s="39" t="s">
        <v>124</v>
      </c>
      <c r="N22" s="7"/>
      <c r="P22" s="4" t="s">
        <v>124</v>
      </c>
    </row>
    <row r="23" spans="1:16" ht="20.25" customHeight="1" x14ac:dyDescent="0.25">
      <c r="A23" s="25">
        <v>17</v>
      </c>
      <c r="B23" s="25" t="s">
        <v>181</v>
      </c>
      <c r="C23" s="25" t="s">
        <v>113</v>
      </c>
      <c r="D23" s="25" t="s">
        <v>17</v>
      </c>
      <c r="E23" s="25" t="s">
        <v>29</v>
      </c>
      <c r="F23" s="25" t="s">
        <v>30</v>
      </c>
      <c r="G23" s="25">
        <v>20</v>
      </c>
      <c r="H23" s="25">
        <v>0</v>
      </c>
      <c r="I23" s="25">
        <v>3</v>
      </c>
      <c r="J23" s="25">
        <v>8</v>
      </c>
      <c r="K23" s="25">
        <v>20</v>
      </c>
      <c r="L23" s="25">
        <f t="shared" si="0"/>
        <v>51</v>
      </c>
      <c r="M23" s="38" t="s">
        <v>124</v>
      </c>
      <c r="N23" s="7" t="s">
        <v>125</v>
      </c>
      <c r="P23" s="4" t="s">
        <v>124</v>
      </c>
    </row>
    <row r="24" spans="1:16" ht="20.25" customHeight="1" x14ac:dyDescent="0.25">
      <c r="A24" s="24">
        <v>18</v>
      </c>
      <c r="B24" s="24" t="s">
        <v>159</v>
      </c>
      <c r="C24" s="24" t="s">
        <v>72</v>
      </c>
      <c r="D24" s="24" t="s">
        <v>69</v>
      </c>
      <c r="E24" s="24" t="s">
        <v>70</v>
      </c>
      <c r="F24" s="24" t="s">
        <v>71</v>
      </c>
      <c r="G24" s="24">
        <v>17</v>
      </c>
      <c r="H24" s="24">
        <v>7</v>
      </c>
      <c r="I24" s="24">
        <v>7</v>
      </c>
      <c r="J24" s="24">
        <v>10</v>
      </c>
      <c r="K24" s="24">
        <v>9</v>
      </c>
      <c r="L24" s="24">
        <f t="shared" si="0"/>
        <v>50</v>
      </c>
      <c r="M24" s="39" t="s">
        <v>183</v>
      </c>
      <c r="N24" s="7" t="s">
        <v>125</v>
      </c>
      <c r="P24" s="4" t="s">
        <v>183</v>
      </c>
    </row>
    <row r="25" spans="1:16" ht="20.25" customHeight="1" x14ac:dyDescent="0.25">
      <c r="A25" s="25">
        <v>19</v>
      </c>
      <c r="B25" s="25" t="s">
        <v>169</v>
      </c>
      <c r="C25" s="25" t="s">
        <v>46</v>
      </c>
      <c r="D25" s="25" t="s">
        <v>22</v>
      </c>
      <c r="E25" s="25" t="s">
        <v>23</v>
      </c>
      <c r="F25" s="25" t="s">
        <v>31</v>
      </c>
      <c r="G25" s="25">
        <v>18</v>
      </c>
      <c r="H25" s="25">
        <v>0</v>
      </c>
      <c r="I25" s="25">
        <v>3</v>
      </c>
      <c r="J25" s="25">
        <v>9</v>
      </c>
      <c r="K25" s="25">
        <v>19</v>
      </c>
      <c r="L25" s="25">
        <f t="shared" si="0"/>
        <v>49</v>
      </c>
      <c r="M25" s="38" t="s">
        <v>183</v>
      </c>
      <c r="N25" s="7" t="s">
        <v>125</v>
      </c>
      <c r="P25" s="4" t="s">
        <v>183</v>
      </c>
    </row>
    <row r="26" spans="1:16" ht="20.25" customHeight="1" x14ac:dyDescent="0.25">
      <c r="A26" s="24">
        <v>20</v>
      </c>
      <c r="B26" s="24" t="s">
        <v>156</v>
      </c>
      <c r="C26" s="24" t="s">
        <v>61</v>
      </c>
      <c r="D26" s="24" t="s">
        <v>55</v>
      </c>
      <c r="E26" s="24" t="s">
        <v>56</v>
      </c>
      <c r="F26" s="24" t="s">
        <v>58</v>
      </c>
      <c r="G26" s="24">
        <v>15</v>
      </c>
      <c r="H26" s="24">
        <v>2</v>
      </c>
      <c r="I26" s="24">
        <v>1</v>
      </c>
      <c r="J26" s="24">
        <v>6</v>
      </c>
      <c r="K26" s="24">
        <v>20</v>
      </c>
      <c r="L26" s="24">
        <f t="shared" si="0"/>
        <v>44</v>
      </c>
      <c r="M26" s="39" t="s">
        <v>183</v>
      </c>
      <c r="N26" s="7"/>
      <c r="P26" s="4" t="s">
        <v>183</v>
      </c>
    </row>
    <row r="27" spans="1:16" ht="20.25" customHeight="1" x14ac:dyDescent="0.25">
      <c r="A27" s="25">
        <v>21</v>
      </c>
      <c r="B27" s="25" t="s">
        <v>154</v>
      </c>
      <c r="C27" s="25" t="s">
        <v>44</v>
      </c>
      <c r="D27" s="25" t="s">
        <v>22</v>
      </c>
      <c r="E27" s="25" t="s">
        <v>23</v>
      </c>
      <c r="F27" s="25" t="s">
        <v>24</v>
      </c>
      <c r="G27" s="25">
        <v>15</v>
      </c>
      <c r="H27" s="25">
        <v>0</v>
      </c>
      <c r="I27" s="25">
        <v>9</v>
      </c>
      <c r="J27" s="25">
        <v>6</v>
      </c>
      <c r="K27" s="25">
        <v>11</v>
      </c>
      <c r="L27" s="25">
        <f t="shared" si="0"/>
        <v>41</v>
      </c>
      <c r="M27" s="38" t="s">
        <v>183</v>
      </c>
      <c r="N27" s="7" t="s">
        <v>125</v>
      </c>
      <c r="P27" s="4" t="s">
        <v>183</v>
      </c>
    </row>
    <row r="28" spans="1:16" ht="20.25" customHeight="1" x14ac:dyDescent="0.25">
      <c r="A28" s="24">
        <v>22</v>
      </c>
      <c r="B28" s="24" t="s">
        <v>168</v>
      </c>
      <c r="C28" s="24" t="s">
        <v>74</v>
      </c>
      <c r="D28" s="24" t="s">
        <v>69</v>
      </c>
      <c r="E28" s="24" t="s">
        <v>70</v>
      </c>
      <c r="F28" s="24" t="s">
        <v>71</v>
      </c>
      <c r="G28" s="24">
        <v>18</v>
      </c>
      <c r="H28" s="24">
        <v>8</v>
      </c>
      <c r="I28" s="24">
        <v>3</v>
      </c>
      <c r="J28" s="24">
        <v>7.5</v>
      </c>
      <c r="K28" s="24">
        <v>3.5</v>
      </c>
      <c r="L28" s="24">
        <f t="shared" si="0"/>
        <v>40</v>
      </c>
      <c r="M28" s="39" t="s">
        <v>183</v>
      </c>
      <c r="N28" s="7" t="s">
        <v>125</v>
      </c>
      <c r="P28" s="4" t="s">
        <v>183</v>
      </c>
    </row>
    <row r="29" spans="1:16" ht="20.25" customHeight="1" x14ac:dyDescent="0.25">
      <c r="A29" s="25">
        <v>23</v>
      </c>
      <c r="B29" s="25" t="s">
        <v>180</v>
      </c>
      <c r="C29" s="25" t="s">
        <v>59</v>
      </c>
      <c r="D29" s="25" t="s">
        <v>55</v>
      </c>
      <c r="E29" s="25" t="s">
        <v>56</v>
      </c>
      <c r="F29" s="25" t="s">
        <v>58</v>
      </c>
      <c r="G29" s="25">
        <v>2</v>
      </c>
      <c r="H29" s="25">
        <v>7</v>
      </c>
      <c r="I29" s="25">
        <v>1</v>
      </c>
      <c r="J29" s="25">
        <v>8</v>
      </c>
      <c r="K29" s="25">
        <v>19.5</v>
      </c>
      <c r="L29" s="25">
        <f t="shared" si="0"/>
        <v>37.5</v>
      </c>
      <c r="M29" s="38"/>
      <c r="N29" s="7"/>
      <c r="P29" s="4"/>
    </row>
    <row r="30" spans="1:16" ht="20.25" customHeight="1" x14ac:dyDescent="0.25">
      <c r="A30" s="24">
        <v>24</v>
      </c>
      <c r="B30" s="24" t="s">
        <v>179</v>
      </c>
      <c r="C30" s="24" t="s">
        <v>51</v>
      </c>
      <c r="D30" s="24" t="s">
        <v>19</v>
      </c>
      <c r="E30" s="24" t="s">
        <v>20</v>
      </c>
      <c r="F30" s="24" t="s">
        <v>21</v>
      </c>
      <c r="G30" s="24">
        <v>11</v>
      </c>
      <c r="H30" s="24">
        <v>0</v>
      </c>
      <c r="I30" s="24">
        <v>3</v>
      </c>
      <c r="J30" s="24">
        <v>8</v>
      </c>
      <c r="K30" s="24">
        <v>14.5</v>
      </c>
      <c r="L30" s="24">
        <f t="shared" si="0"/>
        <v>36.5</v>
      </c>
      <c r="M30" s="39"/>
      <c r="N30" s="7"/>
      <c r="P30" s="4"/>
    </row>
    <row r="31" spans="1:16" ht="20.25" customHeight="1" x14ac:dyDescent="0.25">
      <c r="A31" s="25">
        <v>25</v>
      </c>
      <c r="B31" s="25" t="s">
        <v>172</v>
      </c>
      <c r="C31" s="25" t="s">
        <v>83</v>
      </c>
      <c r="D31" s="25" t="s">
        <v>77</v>
      </c>
      <c r="E31" s="25" t="s">
        <v>78</v>
      </c>
      <c r="F31" s="25" t="s">
        <v>84</v>
      </c>
      <c r="G31" s="25">
        <v>1</v>
      </c>
      <c r="H31" s="25">
        <v>0</v>
      </c>
      <c r="I31" s="25">
        <v>7</v>
      </c>
      <c r="J31" s="25">
        <v>7</v>
      </c>
      <c r="K31" s="25">
        <v>20</v>
      </c>
      <c r="L31" s="25">
        <f t="shared" si="0"/>
        <v>35</v>
      </c>
      <c r="M31" s="38"/>
      <c r="N31" s="7"/>
      <c r="P31" s="4"/>
    </row>
    <row r="32" spans="1:16" ht="20.25" customHeight="1" x14ac:dyDescent="0.25">
      <c r="A32" s="24">
        <v>26</v>
      </c>
      <c r="B32" s="24" t="s">
        <v>167</v>
      </c>
      <c r="C32" s="24" t="s">
        <v>76</v>
      </c>
      <c r="D32" s="24" t="s">
        <v>67</v>
      </c>
      <c r="E32" s="24" t="s">
        <v>23</v>
      </c>
      <c r="F32" s="24" t="s">
        <v>95</v>
      </c>
      <c r="G32" s="24">
        <v>9</v>
      </c>
      <c r="H32" s="24">
        <v>0</v>
      </c>
      <c r="I32" s="24">
        <v>3</v>
      </c>
      <c r="J32" s="24">
        <v>4</v>
      </c>
      <c r="K32" s="24">
        <v>18.5</v>
      </c>
      <c r="L32" s="24">
        <f t="shared" si="0"/>
        <v>34.5</v>
      </c>
      <c r="M32" s="39"/>
      <c r="N32" s="7" t="s">
        <v>125</v>
      </c>
      <c r="P32" s="4"/>
    </row>
    <row r="33" spans="1:16" ht="20.25" customHeight="1" x14ac:dyDescent="0.25">
      <c r="A33" s="25">
        <v>27</v>
      </c>
      <c r="B33" s="25" t="s">
        <v>177</v>
      </c>
      <c r="C33" s="25" t="s">
        <v>53</v>
      </c>
      <c r="D33" s="25" t="s">
        <v>17</v>
      </c>
      <c r="E33" s="25" t="s">
        <v>29</v>
      </c>
      <c r="F33" s="25" t="s">
        <v>54</v>
      </c>
      <c r="G33" s="25">
        <v>7</v>
      </c>
      <c r="H33" s="25">
        <v>0</v>
      </c>
      <c r="I33" s="25">
        <v>0</v>
      </c>
      <c r="J33" s="25">
        <v>6</v>
      </c>
      <c r="K33" s="25">
        <v>18</v>
      </c>
      <c r="L33" s="25">
        <f t="shared" si="0"/>
        <v>31</v>
      </c>
      <c r="M33" s="38"/>
      <c r="N33" s="7"/>
      <c r="P33" s="4"/>
    </row>
    <row r="34" spans="1:16" ht="20.25" customHeight="1" x14ac:dyDescent="0.25">
      <c r="A34" s="24">
        <v>28</v>
      </c>
      <c r="B34" s="24" t="s">
        <v>171</v>
      </c>
      <c r="C34" s="24" t="s">
        <v>60</v>
      </c>
      <c r="D34" s="24" t="s">
        <v>55</v>
      </c>
      <c r="E34" s="24" t="s">
        <v>56</v>
      </c>
      <c r="F34" s="24" t="s">
        <v>58</v>
      </c>
      <c r="G34" s="24">
        <v>7</v>
      </c>
      <c r="H34" s="24">
        <v>0</v>
      </c>
      <c r="I34" s="24">
        <v>9</v>
      </c>
      <c r="J34" s="24">
        <v>6</v>
      </c>
      <c r="K34" s="24">
        <v>5.5</v>
      </c>
      <c r="L34" s="24">
        <f t="shared" si="0"/>
        <v>27.5</v>
      </c>
      <c r="M34" s="39"/>
      <c r="N34" s="7"/>
      <c r="P34" s="4"/>
    </row>
    <row r="35" spans="1:16" ht="20.25" customHeight="1" x14ac:dyDescent="0.25">
      <c r="A35" s="25">
        <v>29</v>
      </c>
      <c r="B35" s="25" t="s">
        <v>173</v>
      </c>
      <c r="C35" s="25" t="s">
        <v>57</v>
      </c>
      <c r="D35" s="25" t="s">
        <v>55</v>
      </c>
      <c r="E35" s="25" t="s">
        <v>56</v>
      </c>
      <c r="F35" s="25" t="s">
        <v>58</v>
      </c>
      <c r="G35" s="25">
        <v>3</v>
      </c>
      <c r="H35" s="25">
        <v>4.5</v>
      </c>
      <c r="I35" s="25">
        <v>3</v>
      </c>
      <c r="J35" s="25">
        <v>4</v>
      </c>
      <c r="K35" s="25">
        <v>13</v>
      </c>
      <c r="L35" s="25">
        <f t="shared" si="0"/>
        <v>27.5</v>
      </c>
      <c r="M35" s="38"/>
      <c r="N35" s="7" t="s">
        <v>125</v>
      </c>
      <c r="P35" s="4"/>
    </row>
    <row r="36" spans="1:16" ht="20.25" customHeight="1" x14ac:dyDescent="0.25">
      <c r="A36" s="24">
        <v>30</v>
      </c>
      <c r="B36" s="24" t="s">
        <v>174</v>
      </c>
      <c r="C36" s="24" t="s">
        <v>75</v>
      </c>
      <c r="D36" s="24" t="s">
        <v>69</v>
      </c>
      <c r="E36" s="24" t="s">
        <v>70</v>
      </c>
      <c r="F36" s="24" t="s">
        <v>71</v>
      </c>
      <c r="G36" s="24">
        <v>11</v>
      </c>
      <c r="H36" s="24">
        <v>0</v>
      </c>
      <c r="I36" s="24">
        <v>1</v>
      </c>
      <c r="J36" s="24">
        <v>4</v>
      </c>
      <c r="K36" s="24">
        <v>4</v>
      </c>
      <c r="L36" s="24">
        <f t="shared" si="0"/>
        <v>20</v>
      </c>
      <c r="M36" s="39"/>
      <c r="N36" s="7" t="s">
        <v>125</v>
      </c>
      <c r="P36" s="4"/>
    </row>
    <row r="37" spans="1:16" ht="20.25" customHeight="1" x14ac:dyDescent="0.25">
      <c r="A37" s="25">
        <v>31</v>
      </c>
      <c r="B37" s="25" t="s">
        <v>157</v>
      </c>
      <c r="C37" s="25" t="s">
        <v>42</v>
      </c>
      <c r="D37" s="25" t="s">
        <v>22</v>
      </c>
      <c r="E37" s="25" t="s">
        <v>23</v>
      </c>
      <c r="F37" s="25" t="s">
        <v>27</v>
      </c>
      <c r="G37" s="25">
        <v>8</v>
      </c>
      <c r="H37" s="25">
        <v>0</v>
      </c>
      <c r="I37" s="25">
        <v>5</v>
      </c>
      <c r="J37" s="25">
        <v>7</v>
      </c>
      <c r="K37" s="25">
        <v>0</v>
      </c>
      <c r="L37" s="25">
        <f t="shared" si="0"/>
        <v>20</v>
      </c>
      <c r="M37" s="38"/>
      <c r="N37" s="7" t="s">
        <v>125</v>
      </c>
      <c r="P37" s="4"/>
    </row>
    <row r="38" spans="1:16" ht="20.25" customHeight="1" x14ac:dyDescent="0.25">
      <c r="A38" s="24">
        <v>32</v>
      </c>
      <c r="B38" s="24" t="s">
        <v>178</v>
      </c>
      <c r="C38" s="24" t="s">
        <v>38</v>
      </c>
      <c r="D38" s="24" t="s">
        <v>22</v>
      </c>
      <c r="E38" s="24" t="s">
        <v>23</v>
      </c>
      <c r="F38" s="24" t="s">
        <v>27</v>
      </c>
      <c r="G38" s="24">
        <v>7</v>
      </c>
      <c r="H38" s="24">
        <v>0</v>
      </c>
      <c r="I38" s="24">
        <v>1</v>
      </c>
      <c r="J38" s="24">
        <v>6</v>
      </c>
      <c r="K38" s="24">
        <v>4</v>
      </c>
      <c r="L38" s="24">
        <f t="shared" si="0"/>
        <v>18</v>
      </c>
      <c r="M38" s="39"/>
      <c r="N38" s="7" t="s">
        <v>125</v>
      </c>
      <c r="P38" s="4"/>
    </row>
    <row r="39" spans="1:16" ht="20.25" customHeight="1" x14ac:dyDescent="0.25">
      <c r="A39" s="25">
        <v>33</v>
      </c>
      <c r="B39" s="25" t="s">
        <v>175</v>
      </c>
      <c r="C39" s="25" t="s">
        <v>62</v>
      </c>
      <c r="D39" s="25" t="s">
        <v>55</v>
      </c>
      <c r="E39" s="25" t="s">
        <v>56</v>
      </c>
      <c r="F39" s="25" t="s">
        <v>58</v>
      </c>
      <c r="G39" s="25">
        <v>3</v>
      </c>
      <c r="H39" s="25">
        <v>0</v>
      </c>
      <c r="I39" s="25">
        <v>1</v>
      </c>
      <c r="J39" s="25">
        <v>2</v>
      </c>
      <c r="K39" s="25">
        <v>7</v>
      </c>
      <c r="L39" s="25">
        <f t="shared" si="0"/>
        <v>13</v>
      </c>
      <c r="M39" s="38"/>
      <c r="N39" s="7"/>
      <c r="P39" s="4"/>
    </row>
    <row r="40" spans="1:16" s="7" customFormat="1" ht="20.25" customHeight="1" x14ac:dyDescent="0.25">
      <c r="A40" s="24">
        <v>34</v>
      </c>
      <c r="B40" s="24"/>
      <c r="C40" s="24" t="s">
        <v>48</v>
      </c>
      <c r="D40" s="24" t="s">
        <v>19</v>
      </c>
      <c r="E40" s="24" t="s">
        <v>20</v>
      </c>
      <c r="F40" s="24" t="s">
        <v>21</v>
      </c>
      <c r="G40" s="24"/>
      <c r="H40" s="24"/>
      <c r="I40" s="24"/>
      <c r="J40" s="24"/>
      <c r="K40" s="24"/>
      <c r="L40" s="24">
        <f t="shared" si="0"/>
        <v>0</v>
      </c>
      <c r="M40" s="39"/>
      <c r="P40" s="4"/>
    </row>
    <row r="41" spans="1:16" s="7" customFormat="1" ht="20.25" customHeight="1" x14ac:dyDescent="0.25">
      <c r="A41" s="25">
        <v>35</v>
      </c>
      <c r="B41" s="25"/>
      <c r="C41" s="25" t="s">
        <v>43</v>
      </c>
      <c r="D41" s="25" t="s">
        <v>22</v>
      </c>
      <c r="E41" s="25" t="s">
        <v>23</v>
      </c>
      <c r="F41" s="25" t="s">
        <v>24</v>
      </c>
      <c r="G41" s="25"/>
      <c r="H41" s="25"/>
      <c r="I41" s="25"/>
      <c r="J41" s="25"/>
      <c r="K41" s="25"/>
      <c r="L41" s="25">
        <f t="shared" si="0"/>
        <v>0</v>
      </c>
      <c r="M41" s="38"/>
      <c r="P41" s="4"/>
    </row>
    <row r="42" spans="1:16" s="7" customFormat="1" ht="20.25" customHeight="1" x14ac:dyDescent="0.25">
      <c r="A42" s="24">
        <v>36</v>
      </c>
      <c r="B42" s="24"/>
      <c r="C42" s="24" t="s">
        <v>45</v>
      </c>
      <c r="D42" s="24" t="s">
        <v>22</v>
      </c>
      <c r="E42" s="24" t="s">
        <v>23</v>
      </c>
      <c r="F42" s="24" t="s">
        <v>27</v>
      </c>
      <c r="G42" s="24"/>
      <c r="H42" s="24"/>
      <c r="I42" s="24"/>
      <c r="J42" s="24"/>
      <c r="K42" s="24"/>
      <c r="L42" s="24">
        <f t="shared" si="0"/>
        <v>0</v>
      </c>
      <c r="M42" s="39"/>
      <c r="P42" s="4"/>
    </row>
    <row r="43" spans="1:16" s="7" customFormat="1" x14ac:dyDescent="0.25">
      <c r="M43" s="33"/>
      <c r="P43" s="4"/>
    </row>
    <row r="44" spans="1:16" s="7" customFormat="1" x14ac:dyDescent="0.25">
      <c r="M44" s="33"/>
      <c r="P44" s="4"/>
    </row>
    <row r="45" spans="1:16" s="7" customFormat="1" x14ac:dyDescent="0.25">
      <c r="M45" s="33"/>
      <c r="P45" s="4"/>
    </row>
    <row r="46" spans="1:16" s="7" customFormat="1" x14ac:dyDescent="0.25">
      <c r="M46" s="33"/>
      <c r="P46" s="4"/>
    </row>
    <row r="47" spans="1:16" s="7" customFormat="1" ht="17.399999999999999" x14ac:dyDescent="0.3">
      <c r="A47" s="21"/>
      <c r="B47" s="27"/>
      <c r="C47" s="12"/>
      <c r="D47" s="28"/>
      <c r="E47" s="21"/>
      <c r="F47" s="28"/>
      <c r="G47" s="28"/>
      <c r="H47" s="28"/>
      <c r="I47" s="28"/>
      <c r="J47" s="28"/>
      <c r="K47" s="28"/>
      <c r="L47" s="28"/>
      <c r="M47" s="34"/>
      <c r="P47" s="4"/>
    </row>
    <row r="48" spans="1:16" s="7" customFormat="1" x14ac:dyDescent="0.25">
      <c r="A48" s="13"/>
      <c r="B48" s="13"/>
      <c r="C48" s="14"/>
      <c r="E48" s="5"/>
      <c r="M48" s="35"/>
      <c r="P48" s="4"/>
    </row>
    <row r="49" spans="1:16" s="7" customFormat="1" ht="17.399999999999999" x14ac:dyDescent="0.3">
      <c r="A49" s="17"/>
      <c r="B49" s="15"/>
      <c r="C49" s="12"/>
      <c r="D49" s="19"/>
      <c r="E49" s="19"/>
      <c r="F49" s="19"/>
      <c r="G49" s="19"/>
      <c r="H49" s="19"/>
      <c r="I49" s="20"/>
      <c r="J49" s="20"/>
      <c r="K49" s="20"/>
      <c r="L49" s="20"/>
      <c r="M49" s="40"/>
      <c r="P49" s="4"/>
    </row>
    <row r="50" spans="1:16" s="7" customFormat="1" x14ac:dyDescent="0.25">
      <c r="A50" s="13"/>
      <c r="B50" s="13"/>
      <c r="C50" s="47"/>
      <c r="D50" s="47"/>
      <c r="M50" s="35"/>
      <c r="P50" s="4"/>
    </row>
    <row r="51" spans="1:16" s="7" customFormat="1" x14ac:dyDescent="0.25">
      <c r="A51" s="13"/>
      <c r="B51" s="13"/>
      <c r="G51" s="48"/>
      <c r="H51" s="48"/>
      <c r="I51" s="48"/>
      <c r="J51" s="48"/>
      <c r="K51" s="48"/>
      <c r="L51" s="48"/>
      <c r="M51" s="35"/>
      <c r="P51" s="4"/>
    </row>
    <row r="52" spans="1:16" s="29" customFormat="1" ht="15.6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41"/>
      <c r="P52" s="4"/>
    </row>
    <row r="53" spans="1:16" ht="18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39"/>
      <c r="N53" s="7"/>
      <c r="P53" s="4" t="s">
        <v>122</v>
      </c>
    </row>
    <row r="54" spans="1:16" ht="18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38"/>
      <c r="N54" s="7"/>
      <c r="P54" s="4" t="s">
        <v>122</v>
      </c>
    </row>
    <row r="55" spans="1:16" ht="18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39"/>
      <c r="N55" s="7"/>
      <c r="P55" s="4" t="s">
        <v>122</v>
      </c>
    </row>
    <row r="56" spans="1:16" ht="18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38"/>
      <c r="N56" s="7"/>
      <c r="P56" s="4" t="s">
        <v>122</v>
      </c>
    </row>
    <row r="57" spans="1:16" ht="18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9"/>
      <c r="N57" s="7"/>
      <c r="P57" s="4" t="s">
        <v>123</v>
      </c>
    </row>
    <row r="58" spans="1:16" ht="18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38"/>
      <c r="N58" s="7"/>
      <c r="P58" s="4" t="s">
        <v>123</v>
      </c>
    </row>
    <row r="59" spans="1:16" ht="18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39"/>
      <c r="N59" s="7"/>
      <c r="P59" s="4" t="s">
        <v>123</v>
      </c>
    </row>
    <row r="60" spans="1:16" s="7" customFormat="1" ht="18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38"/>
      <c r="N60" s="6"/>
      <c r="P60" s="4" t="s">
        <v>123</v>
      </c>
    </row>
    <row r="61" spans="1:16" ht="18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39"/>
      <c r="N61" s="7"/>
      <c r="P61" s="4" t="s">
        <v>123</v>
      </c>
    </row>
    <row r="62" spans="1:16" ht="18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38"/>
      <c r="N62" s="7"/>
      <c r="P62" s="4" t="s">
        <v>123</v>
      </c>
    </row>
    <row r="63" spans="1:16" ht="18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39"/>
      <c r="N63" s="7"/>
      <c r="P63" s="4" t="s">
        <v>123</v>
      </c>
    </row>
    <row r="64" spans="1:16" ht="18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38"/>
      <c r="N64" s="7"/>
      <c r="P64" s="4" t="s">
        <v>123</v>
      </c>
    </row>
    <row r="65" spans="1:16" ht="18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39"/>
      <c r="N65" s="7"/>
      <c r="P65" s="4" t="s">
        <v>124</v>
      </c>
    </row>
    <row r="66" spans="1:16" ht="18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38"/>
      <c r="N66" s="7"/>
      <c r="P66" s="4" t="s">
        <v>124</v>
      </c>
    </row>
    <row r="67" spans="1:16" ht="18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39"/>
      <c r="N67" s="7"/>
      <c r="P67" s="4" t="s">
        <v>124</v>
      </c>
    </row>
    <row r="68" spans="1:16" ht="18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38"/>
      <c r="N68" s="7"/>
      <c r="P68" s="4" t="s">
        <v>124</v>
      </c>
    </row>
    <row r="69" spans="1:16" ht="18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39"/>
      <c r="N69" s="7"/>
      <c r="P69" s="4" t="s">
        <v>124</v>
      </c>
    </row>
    <row r="70" spans="1:16" ht="18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38"/>
      <c r="N70" s="7"/>
      <c r="P70" s="4" t="s">
        <v>124</v>
      </c>
    </row>
    <row r="71" spans="1:16" ht="18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39"/>
      <c r="N71" s="7"/>
      <c r="P71" s="4" t="s">
        <v>124</v>
      </c>
    </row>
    <row r="72" spans="1:16" ht="18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38"/>
      <c r="N72" s="7"/>
      <c r="P72" s="4" t="s">
        <v>124</v>
      </c>
    </row>
    <row r="73" spans="1:16" ht="18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39"/>
      <c r="N73" s="7"/>
      <c r="P73" s="4" t="s">
        <v>124</v>
      </c>
    </row>
    <row r="74" spans="1:16" ht="18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38"/>
      <c r="N74" s="7"/>
      <c r="P74" s="4" t="s">
        <v>124</v>
      </c>
    </row>
    <row r="75" spans="1:16" ht="18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39"/>
      <c r="N75" s="7"/>
      <c r="P75" s="4" t="s">
        <v>183</v>
      </c>
    </row>
    <row r="76" spans="1:16" ht="18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38"/>
      <c r="N76" s="7"/>
      <c r="P76" s="4" t="s">
        <v>183</v>
      </c>
    </row>
    <row r="77" spans="1:16" ht="18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39"/>
      <c r="N77" s="7"/>
      <c r="P77" s="4" t="s">
        <v>183</v>
      </c>
    </row>
    <row r="78" spans="1:16" ht="18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38"/>
      <c r="N78" s="7"/>
      <c r="P78" s="4" t="s">
        <v>183</v>
      </c>
    </row>
    <row r="79" spans="1:16" ht="18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39"/>
      <c r="N79" s="7"/>
      <c r="P79" s="4" t="s">
        <v>183</v>
      </c>
    </row>
    <row r="80" spans="1:16" ht="18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38"/>
      <c r="N80" s="7"/>
      <c r="P80" s="4" t="s">
        <v>183</v>
      </c>
    </row>
    <row r="81" spans="1:16" ht="18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39"/>
      <c r="N81" s="7"/>
      <c r="P81" s="4" t="s">
        <v>183</v>
      </c>
    </row>
    <row r="82" spans="1:16" ht="18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39"/>
      <c r="N82" s="7"/>
    </row>
    <row r="83" spans="1:16" ht="18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39"/>
      <c r="N83" s="7"/>
    </row>
    <row r="84" spans="1:16" ht="18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38"/>
      <c r="N84" s="7"/>
    </row>
    <row r="85" spans="1:16" ht="18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39"/>
      <c r="N85" s="7"/>
    </row>
    <row r="86" spans="1:16" ht="18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38"/>
      <c r="N86" s="7"/>
    </row>
    <row r="87" spans="1:16" ht="18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39"/>
      <c r="N87" s="7"/>
      <c r="P87" s="4"/>
    </row>
    <row r="88" spans="1:16" ht="18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38"/>
      <c r="N88" s="7"/>
      <c r="P88" s="4"/>
    </row>
    <row r="89" spans="1:16" ht="18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39"/>
      <c r="N89" s="7"/>
      <c r="P89" s="4"/>
    </row>
    <row r="90" spans="1:16" ht="18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38"/>
      <c r="N90" s="7"/>
      <c r="P90" s="4"/>
    </row>
    <row r="91" spans="1:16" ht="18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39"/>
      <c r="N91" s="7"/>
      <c r="P91" s="4"/>
    </row>
    <row r="92" spans="1:16" ht="18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38"/>
      <c r="N92" s="7"/>
      <c r="P92" s="4"/>
    </row>
    <row r="93" spans="1:16" s="7" customFormat="1" ht="18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39"/>
      <c r="P93" s="4"/>
    </row>
    <row r="94" spans="1:16" ht="18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38"/>
      <c r="P94" s="4"/>
    </row>
    <row r="95" spans="1:16" ht="18" customHeight="1" x14ac:dyDescent="0.25">
      <c r="A95" s="24"/>
      <c r="B95" s="24"/>
      <c r="C95" s="24"/>
      <c r="D95" s="24"/>
      <c r="E95" s="24"/>
      <c r="F95" s="24"/>
      <c r="G95" s="7"/>
      <c r="H95" s="7"/>
      <c r="I95" s="7"/>
      <c r="J95" s="7"/>
      <c r="K95" s="7"/>
      <c r="L95" s="7"/>
      <c r="M95" s="39"/>
      <c r="P95" s="4"/>
    </row>
    <row r="96" spans="1:16" ht="18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38"/>
      <c r="P96" s="4"/>
    </row>
    <row r="97" spans="1:16" x14ac:dyDescent="0.25">
      <c r="A97" s="7"/>
      <c r="B97" s="7"/>
      <c r="C97" s="7"/>
      <c r="P97" s="4"/>
    </row>
    <row r="98" spans="1:16" x14ac:dyDescent="0.25">
      <c r="A98" s="7"/>
      <c r="B98" s="7"/>
      <c r="C98" s="7"/>
      <c r="P98" s="4"/>
    </row>
    <row r="99" spans="1:16" x14ac:dyDescent="0.25">
      <c r="A99" s="7"/>
      <c r="B99" s="7"/>
      <c r="C99" s="7"/>
      <c r="P99" s="4"/>
    </row>
    <row r="100" spans="1:16" x14ac:dyDescent="0.25">
      <c r="A100" s="7"/>
      <c r="B100" s="6"/>
      <c r="C100" s="7"/>
      <c r="P100" s="4"/>
    </row>
    <row r="101" spans="1:16" x14ac:dyDescent="0.25">
      <c r="A101" s="7"/>
      <c r="B101" s="7"/>
      <c r="C101" s="7"/>
      <c r="P101" s="4"/>
    </row>
    <row r="102" spans="1:16" x14ac:dyDescent="0.25">
      <c r="A102" s="7"/>
      <c r="B102" s="7"/>
      <c r="C102" s="7"/>
      <c r="P102" s="4"/>
    </row>
    <row r="103" spans="1:16" x14ac:dyDescent="0.25">
      <c r="A103" s="7"/>
      <c r="B103" s="7"/>
      <c r="C103" s="7"/>
      <c r="P103" s="4"/>
    </row>
    <row r="104" spans="1:16" x14ac:dyDescent="0.25">
      <c r="A104" s="7"/>
      <c r="B104" s="7"/>
      <c r="C104" s="7"/>
      <c r="P104" s="4"/>
    </row>
    <row r="105" spans="1:16" x14ac:dyDescent="0.25">
      <c r="A105" s="7"/>
      <c r="B105" s="7"/>
      <c r="C105" s="7"/>
      <c r="P105" s="4"/>
    </row>
    <row r="106" spans="1:16" x14ac:dyDescent="0.25">
      <c r="A106" s="7"/>
      <c r="B106" s="7"/>
      <c r="C106" s="7"/>
      <c r="P106" s="4"/>
    </row>
    <row r="107" spans="1:16" x14ac:dyDescent="0.25">
      <c r="A107" s="7"/>
      <c r="B107" s="7"/>
      <c r="C107" s="7"/>
      <c r="P107" s="4"/>
    </row>
    <row r="108" spans="1:16" x14ac:dyDescent="0.25">
      <c r="A108" s="7"/>
      <c r="B108" s="7"/>
      <c r="C108" s="7"/>
      <c r="P108" s="4"/>
    </row>
    <row r="109" spans="1:16" x14ac:dyDescent="0.25">
      <c r="A109" s="7"/>
      <c r="B109" s="7"/>
      <c r="C109" s="7"/>
      <c r="P109" s="4"/>
    </row>
    <row r="110" spans="1:16" x14ac:dyDescent="0.25">
      <c r="A110" s="7"/>
      <c r="B110" s="7"/>
      <c r="C110" s="7"/>
      <c r="P110" s="4"/>
    </row>
    <row r="111" spans="1:16" x14ac:dyDescent="0.25">
      <c r="A111" s="7"/>
      <c r="B111" s="7"/>
      <c r="C111" s="7"/>
      <c r="P111" s="4"/>
    </row>
    <row r="112" spans="1:16" x14ac:dyDescent="0.25">
      <c r="A112" s="7"/>
      <c r="B112" s="7"/>
      <c r="C112" s="7"/>
      <c r="P112" s="4"/>
    </row>
    <row r="113" spans="1:16" x14ac:dyDescent="0.25">
      <c r="A113" s="7"/>
      <c r="B113" s="7"/>
      <c r="C113" s="7"/>
      <c r="P113" s="4"/>
    </row>
    <row r="114" spans="1:16" x14ac:dyDescent="0.25">
      <c r="A114" s="7"/>
      <c r="B114" s="7"/>
      <c r="C114" s="7"/>
      <c r="P114" s="4"/>
    </row>
    <row r="115" spans="1:16" x14ac:dyDescent="0.25">
      <c r="A115" s="7"/>
      <c r="B115" s="7"/>
      <c r="C115" s="7"/>
      <c r="P115" s="4"/>
    </row>
    <row r="116" spans="1:16" x14ac:dyDescent="0.25">
      <c r="A116" s="7"/>
      <c r="B116" s="7"/>
      <c r="C116" s="7"/>
      <c r="P116" s="4"/>
    </row>
    <row r="117" spans="1:16" x14ac:dyDescent="0.25">
      <c r="A117" s="7"/>
      <c r="B117" s="7"/>
      <c r="C117" s="7"/>
      <c r="P117" s="4"/>
    </row>
    <row r="118" spans="1:16" x14ac:dyDescent="0.25">
      <c r="A118" s="7"/>
      <c r="B118" s="7"/>
      <c r="C118" s="7"/>
      <c r="P118" s="4"/>
    </row>
    <row r="119" spans="1:16" x14ac:dyDescent="0.25">
      <c r="A119" s="7"/>
      <c r="B119" s="7"/>
      <c r="C119" s="7"/>
      <c r="P119" s="4"/>
    </row>
    <row r="120" spans="1:16" x14ac:dyDescent="0.25">
      <c r="A120" s="7"/>
      <c r="B120" s="7"/>
      <c r="C120" s="7"/>
      <c r="P120" s="4"/>
    </row>
    <row r="121" spans="1:16" x14ac:dyDescent="0.25">
      <c r="A121" s="7"/>
      <c r="B121" s="7"/>
      <c r="C121" s="7"/>
      <c r="P121" s="4"/>
    </row>
    <row r="122" spans="1:16" x14ac:dyDescent="0.25">
      <c r="A122" s="7"/>
      <c r="B122" s="7"/>
      <c r="C122" s="7"/>
      <c r="P122" s="4"/>
    </row>
    <row r="123" spans="1:16" x14ac:dyDescent="0.25">
      <c r="A123" s="7"/>
      <c r="B123" s="7"/>
      <c r="C123" s="7"/>
      <c r="P123" s="4"/>
    </row>
    <row r="124" spans="1:16" x14ac:dyDescent="0.25">
      <c r="A124" s="7"/>
      <c r="B124" s="7"/>
      <c r="C124" s="7"/>
      <c r="P124" s="4"/>
    </row>
    <row r="125" spans="1:16" x14ac:dyDescent="0.25">
      <c r="A125" s="7"/>
      <c r="B125" s="7"/>
      <c r="C125" s="7"/>
      <c r="P125" s="4"/>
    </row>
    <row r="126" spans="1:16" x14ac:dyDescent="0.25">
      <c r="A126" s="7"/>
      <c r="B126" s="7"/>
      <c r="C126" s="7"/>
      <c r="P126" s="4"/>
    </row>
    <row r="127" spans="1:16" x14ac:dyDescent="0.25">
      <c r="A127" s="7"/>
      <c r="B127" s="7"/>
      <c r="C127" s="7"/>
      <c r="P127" s="4"/>
    </row>
    <row r="128" spans="1:16" x14ac:dyDescent="0.25">
      <c r="A128" s="7"/>
      <c r="B128" s="7"/>
      <c r="C128" s="7"/>
      <c r="P128" s="4"/>
    </row>
    <row r="129" spans="1:16" x14ac:dyDescent="0.25">
      <c r="A129" s="7"/>
      <c r="B129" s="7"/>
      <c r="C129" s="7"/>
      <c r="P129" s="4"/>
    </row>
    <row r="130" spans="1:16" x14ac:dyDescent="0.25">
      <c r="A130" s="7"/>
      <c r="B130" s="7"/>
      <c r="C130" s="7"/>
      <c r="P130" s="4"/>
    </row>
    <row r="131" spans="1:16" x14ac:dyDescent="0.25">
      <c r="A131" s="7"/>
      <c r="B131" s="7"/>
      <c r="C131" s="7"/>
      <c r="N131" s="7"/>
      <c r="P131" s="4"/>
    </row>
    <row r="132" spans="1:16" x14ac:dyDescent="0.25">
      <c r="A132" s="7"/>
      <c r="B132" s="7"/>
      <c r="C132" s="7"/>
      <c r="N132" s="7"/>
      <c r="P132" s="4"/>
    </row>
    <row r="133" spans="1:16" s="7" customFormat="1" x14ac:dyDescent="0.25">
      <c r="D133"/>
      <c r="E133"/>
      <c r="F133"/>
      <c r="G133"/>
      <c r="H133"/>
      <c r="I133"/>
      <c r="J133"/>
      <c r="K133"/>
      <c r="L133"/>
      <c r="M133" s="35"/>
      <c r="P133" s="4"/>
    </row>
    <row r="134" spans="1:16" s="7" customFormat="1" x14ac:dyDescent="0.25">
      <c r="D134"/>
      <c r="E134"/>
      <c r="F134"/>
      <c r="G134"/>
      <c r="H134"/>
      <c r="I134"/>
      <c r="J134"/>
      <c r="K134"/>
      <c r="L134"/>
      <c r="M134" s="35"/>
      <c r="P134" s="4"/>
    </row>
    <row r="135" spans="1:16" s="7" customFormat="1" x14ac:dyDescent="0.25">
      <c r="D135"/>
      <c r="E135"/>
      <c r="F135"/>
      <c r="G135"/>
      <c r="H135"/>
      <c r="I135"/>
      <c r="J135"/>
      <c r="K135"/>
      <c r="L135"/>
      <c r="M135" s="35"/>
      <c r="P135" s="4"/>
    </row>
    <row r="136" spans="1:16" s="7" customFormat="1" x14ac:dyDescent="0.25">
      <c r="D136"/>
      <c r="E136"/>
      <c r="F136"/>
      <c r="G136"/>
      <c r="H136"/>
      <c r="I136"/>
      <c r="J136"/>
      <c r="K136"/>
      <c r="L136"/>
      <c r="M136" s="35"/>
      <c r="P136" s="4"/>
    </row>
    <row r="137" spans="1:16" s="7" customFormat="1" x14ac:dyDescent="0.25">
      <c r="D137"/>
      <c r="E137"/>
      <c r="F137"/>
      <c r="G137"/>
      <c r="H137"/>
      <c r="I137"/>
      <c r="J137"/>
      <c r="K137"/>
      <c r="L137"/>
      <c r="M137" s="35"/>
      <c r="P137" s="4"/>
    </row>
    <row r="138" spans="1:16" s="7" customFormat="1" x14ac:dyDescent="0.25">
      <c r="D138"/>
      <c r="E138"/>
      <c r="F138"/>
      <c r="G138"/>
      <c r="H138"/>
      <c r="I138"/>
      <c r="J138"/>
      <c r="K138"/>
      <c r="L138"/>
      <c r="M138" s="35"/>
      <c r="P138" s="4"/>
    </row>
    <row r="139" spans="1:16" s="7" customFormat="1" x14ac:dyDescent="0.25">
      <c r="D139"/>
      <c r="E139"/>
      <c r="F139"/>
      <c r="G139"/>
      <c r="H139"/>
      <c r="I139"/>
      <c r="J139"/>
      <c r="K139"/>
      <c r="L139"/>
      <c r="M139" s="35"/>
      <c r="P139" s="4"/>
    </row>
    <row r="140" spans="1:16" s="7" customFormat="1" x14ac:dyDescent="0.25">
      <c r="D140"/>
      <c r="E140"/>
      <c r="F140"/>
      <c r="G140"/>
      <c r="H140"/>
      <c r="I140"/>
      <c r="J140"/>
      <c r="K140"/>
      <c r="L140"/>
      <c r="M140" s="35"/>
      <c r="P140" s="4"/>
    </row>
    <row r="141" spans="1:16" s="7" customFormat="1" x14ac:dyDescent="0.25">
      <c r="D141"/>
      <c r="E141"/>
      <c r="F141"/>
      <c r="G141"/>
      <c r="H141"/>
      <c r="I141"/>
      <c r="J141"/>
      <c r="K141"/>
      <c r="L141"/>
      <c r="M141" s="35"/>
      <c r="P141" s="4"/>
    </row>
    <row r="142" spans="1:16" s="7" customFormat="1" x14ac:dyDescent="0.25">
      <c r="D142"/>
      <c r="E142"/>
      <c r="F142"/>
      <c r="G142"/>
      <c r="H142"/>
      <c r="I142"/>
      <c r="J142"/>
      <c r="K142"/>
      <c r="L142"/>
      <c r="M142" s="35"/>
      <c r="P142" s="4"/>
    </row>
    <row r="143" spans="1:16" s="7" customFormat="1" x14ac:dyDescent="0.25">
      <c r="D143"/>
      <c r="E143"/>
      <c r="F143"/>
      <c r="G143"/>
      <c r="H143"/>
      <c r="I143"/>
      <c r="J143"/>
      <c r="K143"/>
      <c r="L143"/>
      <c r="M143" s="35"/>
      <c r="P143" s="4"/>
    </row>
    <row r="144" spans="1:16" s="7" customFormat="1" x14ac:dyDescent="0.25">
      <c r="D144"/>
      <c r="E144"/>
      <c r="F144"/>
      <c r="G144"/>
      <c r="H144"/>
      <c r="I144"/>
      <c r="J144"/>
      <c r="K144"/>
      <c r="L144"/>
      <c r="M144" s="35"/>
      <c r="P144" s="4"/>
    </row>
    <row r="145" spans="1:16" s="7" customFormat="1" x14ac:dyDescent="0.25">
      <c r="D145"/>
      <c r="E145"/>
      <c r="F145"/>
      <c r="G145"/>
      <c r="H145"/>
      <c r="I145"/>
      <c r="J145"/>
      <c r="K145"/>
      <c r="L145"/>
      <c r="M145" s="35"/>
      <c r="P145" s="4"/>
    </row>
    <row r="146" spans="1:16" s="7" customFormat="1" x14ac:dyDescent="0.25">
      <c r="D146"/>
      <c r="E146"/>
      <c r="F146"/>
      <c r="G146"/>
      <c r="H146"/>
      <c r="I146"/>
      <c r="J146"/>
      <c r="K146"/>
      <c r="L146"/>
      <c r="M146" s="35"/>
      <c r="P146" s="4"/>
    </row>
    <row r="147" spans="1:16" s="7" customFormat="1" x14ac:dyDescent="0.25">
      <c r="D147"/>
      <c r="E147"/>
      <c r="F147"/>
      <c r="G147"/>
      <c r="H147"/>
      <c r="I147"/>
      <c r="J147"/>
      <c r="K147"/>
      <c r="L147"/>
      <c r="M147" s="35"/>
      <c r="P147" s="4"/>
    </row>
    <row r="148" spans="1:16" s="7" customFormat="1" x14ac:dyDescent="0.25">
      <c r="D148"/>
      <c r="E148"/>
      <c r="F148"/>
      <c r="G148"/>
      <c r="H148"/>
      <c r="I148"/>
      <c r="J148"/>
      <c r="K148"/>
      <c r="L148"/>
      <c r="M148" s="35"/>
      <c r="P148" s="4"/>
    </row>
    <row r="149" spans="1:16" s="7" customFormat="1" x14ac:dyDescent="0.25">
      <c r="D149"/>
      <c r="E149"/>
      <c r="F149"/>
      <c r="G149"/>
      <c r="H149"/>
      <c r="I149"/>
      <c r="J149"/>
      <c r="K149"/>
      <c r="L149"/>
      <c r="M149" s="35"/>
      <c r="P149" s="4"/>
    </row>
    <row r="150" spans="1:16" s="7" customFormat="1" x14ac:dyDescent="0.25">
      <c r="D150"/>
      <c r="E150"/>
      <c r="F150"/>
      <c r="G150"/>
      <c r="H150"/>
      <c r="I150"/>
      <c r="J150"/>
      <c r="K150"/>
      <c r="L150"/>
      <c r="M150" s="35"/>
      <c r="P150" s="4"/>
    </row>
    <row r="151" spans="1:16" s="7" customFormat="1" x14ac:dyDescent="0.25">
      <c r="D151"/>
      <c r="E151"/>
      <c r="F151"/>
      <c r="G151"/>
      <c r="H151"/>
      <c r="I151"/>
      <c r="J151"/>
      <c r="K151"/>
      <c r="L151"/>
      <c r="M151" s="35"/>
      <c r="P151" s="4"/>
    </row>
    <row r="152" spans="1:16" s="7" customFormat="1" x14ac:dyDescent="0.25">
      <c r="D152"/>
      <c r="E152"/>
      <c r="F152"/>
      <c r="G152"/>
      <c r="H152"/>
      <c r="I152"/>
      <c r="J152"/>
      <c r="K152"/>
      <c r="L152"/>
      <c r="M152" s="35"/>
      <c r="P152" s="4"/>
    </row>
    <row r="153" spans="1:16" s="7" customFormat="1" x14ac:dyDescent="0.25">
      <c r="D153"/>
      <c r="E153"/>
      <c r="F153"/>
      <c r="G153"/>
      <c r="H153"/>
      <c r="I153"/>
      <c r="J153"/>
      <c r="K153"/>
      <c r="L153"/>
      <c r="M153" s="35"/>
      <c r="P153" s="4"/>
    </row>
    <row r="154" spans="1:16" s="7" customFormat="1" x14ac:dyDescent="0.25">
      <c r="D154"/>
      <c r="E154"/>
      <c r="F154"/>
      <c r="G154"/>
      <c r="H154"/>
      <c r="I154"/>
      <c r="J154"/>
      <c r="K154"/>
      <c r="L154"/>
      <c r="M154" s="35"/>
      <c r="P154" s="4"/>
    </row>
    <row r="155" spans="1:16" s="7" customFormat="1" x14ac:dyDescent="0.25">
      <c r="D155"/>
      <c r="E155"/>
      <c r="F155"/>
      <c r="G155"/>
      <c r="H155"/>
      <c r="I155"/>
      <c r="J155"/>
      <c r="K155"/>
      <c r="L155"/>
      <c r="M155" s="35"/>
      <c r="P155" s="4"/>
    </row>
    <row r="156" spans="1:16" s="7" customFormat="1" x14ac:dyDescent="0.25">
      <c r="D156"/>
      <c r="E156"/>
      <c r="F156"/>
      <c r="G156"/>
      <c r="H156"/>
      <c r="I156"/>
      <c r="J156"/>
      <c r="K156"/>
      <c r="L156"/>
      <c r="M156" s="35"/>
      <c r="P156" s="4"/>
    </row>
    <row r="157" spans="1:16" s="7" customFormat="1" x14ac:dyDescent="0.25">
      <c r="D157"/>
      <c r="E157"/>
      <c r="F157"/>
      <c r="G157"/>
      <c r="H157"/>
      <c r="I157"/>
      <c r="J157"/>
      <c r="K157"/>
      <c r="L157"/>
      <c r="M157" s="35"/>
      <c r="P157" s="4"/>
    </row>
    <row r="158" spans="1:16" x14ac:dyDescent="0.25">
      <c r="A158" s="7"/>
      <c r="B158" s="7"/>
      <c r="C158" s="7"/>
      <c r="N158" s="7"/>
      <c r="P158" s="4"/>
    </row>
    <row r="159" spans="1:16" x14ac:dyDescent="0.25">
      <c r="A159" s="7"/>
      <c r="B159" s="7"/>
      <c r="C159" s="7"/>
      <c r="N159" s="7"/>
      <c r="P159" s="4"/>
    </row>
    <row r="160" spans="1:16" x14ac:dyDescent="0.25">
      <c r="A160" s="7"/>
      <c r="B160" s="7"/>
      <c r="C160" s="7"/>
      <c r="N160" s="7"/>
      <c r="P160" s="4"/>
    </row>
    <row r="161" spans="1:16" x14ac:dyDescent="0.25">
      <c r="A161" s="7"/>
      <c r="B161" s="7"/>
      <c r="C161" s="7"/>
      <c r="N161" s="7"/>
      <c r="P161" s="4"/>
    </row>
    <row r="162" spans="1:16" x14ac:dyDescent="0.25">
      <c r="A162" s="7"/>
      <c r="B162" s="7"/>
      <c r="C162" s="7"/>
      <c r="N162" s="7"/>
      <c r="P162" s="4"/>
    </row>
    <row r="163" spans="1:16" x14ac:dyDescent="0.25">
      <c r="A163" s="7"/>
      <c r="B163" s="7"/>
      <c r="C163" s="7"/>
      <c r="N163" s="7"/>
      <c r="P163" s="4"/>
    </row>
    <row r="164" spans="1:16" x14ac:dyDescent="0.25">
      <c r="A164" s="7"/>
      <c r="B164" s="7"/>
      <c r="C164" s="7"/>
      <c r="N164" s="7"/>
      <c r="P164" s="4"/>
    </row>
    <row r="165" spans="1:16" s="7" customFormat="1" x14ac:dyDescent="0.25">
      <c r="D165"/>
      <c r="E165"/>
      <c r="F165"/>
      <c r="G165"/>
      <c r="H165"/>
      <c r="I165"/>
      <c r="J165"/>
      <c r="K165"/>
      <c r="L165"/>
      <c r="M165" s="35"/>
      <c r="P165" s="4"/>
    </row>
    <row r="166" spans="1:16" s="7" customFormat="1" x14ac:dyDescent="0.25">
      <c r="D166"/>
      <c r="E166"/>
      <c r="F166"/>
      <c r="G166"/>
      <c r="H166"/>
      <c r="I166"/>
      <c r="J166"/>
      <c r="K166"/>
      <c r="L166"/>
      <c r="M166" s="35"/>
      <c r="P166" s="4"/>
    </row>
    <row r="167" spans="1:16" s="7" customFormat="1" x14ac:dyDescent="0.25">
      <c r="D167"/>
      <c r="E167"/>
      <c r="F167"/>
      <c r="G167"/>
      <c r="H167"/>
      <c r="I167"/>
      <c r="J167"/>
      <c r="K167"/>
      <c r="L167"/>
      <c r="M167" s="35"/>
      <c r="P167" s="4"/>
    </row>
    <row r="168" spans="1:16" s="7" customFormat="1" x14ac:dyDescent="0.25">
      <c r="D168"/>
      <c r="E168"/>
      <c r="F168"/>
      <c r="G168"/>
      <c r="H168"/>
      <c r="I168"/>
      <c r="J168"/>
      <c r="K168"/>
      <c r="L168"/>
      <c r="M168" s="35"/>
      <c r="P168" s="4"/>
    </row>
    <row r="169" spans="1:16" s="7" customFormat="1" x14ac:dyDescent="0.25">
      <c r="D169"/>
      <c r="E169"/>
      <c r="F169"/>
      <c r="G169"/>
      <c r="H169"/>
      <c r="I169"/>
      <c r="J169"/>
      <c r="K169"/>
      <c r="L169"/>
      <c r="M169" s="35"/>
      <c r="P169" s="4"/>
    </row>
    <row r="170" spans="1:16" x14ac:dyDescent="0.25">
      <c r="A170" s="7"/>
      <c r="B170" s="7"/>
      <c r="C170" s="7"/>
      <c r="P170" s="4"/>
    </row>
    <row r="171" spans="1:16" x14ac:dyDescent="0.25">
      <c r="A171" s="7"/>
      <c r="B171" s="7"/>
      <c r="C171" s="7"/>
      <c r="P171" s="4"/>
    </row>
    <row r="172" spans="1:16" x14ac:dyDescent="0.25">
      <c r="A172" s="7"/>
      <c r="B172" s="7"/>
      <c r="C172" s="7"/>
      <c r="P172" s="4"/>
    </row>
    <row r="173" spans="1:16" x14ac:dyDescent="0.25">
      <c r="A173" s="7"/>
      <c r="B173" s="7"/>
      <c r="C173" s="7"/>
      <c r="P173" s="4"/>
    </row>
    <row r="174" spans="1:16" x14ac:dyDescent="0.25">
      <c r="A174" s="7"/>
      <c r="B174" s="7"/>
      <c r="C174" s="7"/>
      <c r="P174" s="4"/>
    </row>
    <row r="175" spans="1:16" x14ac:dyDescent="0.25">
      <c r="A175" s="7"/>
      <c r="B175" s="7"/>
      <c r="C175" s="7"/>
      <c r="P175" s="4"/>
    </row>
    <row r="176" spans="1:16" x14ac:dyDescent="0.25">
      <c r="A176" s="7"/>
      <c r="B176" s="7"/>
      <c r="C176" s="7"/>
      <c r="P176" s="4"/>
    </row>
    <row r="177" spans="1:16" x14ac:dyDescent="0.25">
      <c r="A177" s="7"/>
      <c r="B177" s="7"/>
      <c r="C177" s="7"/>
      <c r="P177" s="4"/>
    </row>
    <row r="178" spans="1:16" x14ac:dyDescent="0.25">
      <c r="A178" s="7"/>
      <c r="B178" s="7"/>
      <c r="C178" s="7"/>
      <c r="P178" s="4"/>
    </row>
    <row r="179" spans="1:16" x14ac:dyDescent="0.25">
      <c r="A179" s="7"/>
      <c r="B179" s="7"/>
      <c r="C179" s="7"/>
      <c r="P179" s="4"/>
    </row>
    <row r="180" spans="1:16" x14ac:dyDescent="0.25">
      <c r="A180" s="7"/>
      <c r="B180" s="7"/>
      <c r="C180" s="7"/>
      <c r="P180" s="4"/>
    </row>
    <row r="181" spans="1:16" x14ac:dyDescent="0.25">
      <c r="A181" s="7"/>
      <c r="B181" s="7"/>
      <c r="C181" s="7"/>
      <c r="P181" s="4"/>
    </row>
    <row r="182" spans="1:16" x14ac:dyDescent="0.25">
      <c r="A182" s="7"/>
      <c r="B182" s="7"/>
      <c r="C182" s="7"/>
      <c r="P182" s="4"/>
    </row>
    <row r="183" spans="1:16" x14ac:dyDescent="0.25">
      <c r="A183" s="7"/>
      <c r="B183" s="7"/>
      <c r="C183" s="7"/>
      <c r="P183" s="4"/>
    </row>
    <row r="184" spans="1:16" x14ac:dyDescent="0.25">
      <c r="A184" s="7"/>
      <c r="B184" s="7"/>
      <c r="C184" s="7"/>
      <c r="P184" s="4"/>
    </row>
    <row r="185" spans="1:16" x14ac:dyDescent="0.25">
      <c r="A185" s="7"/>
      <c r="B185" s="7"/>
      <c r="C185" s="7"/>
      <c r="P185" s="4"/>
    </row>
    <row r="186" spans="1:16" x14ac:dyDescent="0.25">
      <c r="A186" s="7"/>
      <c r="B186" s="7"/>
      <c r="C186" s="7"/>
      <c r="P186" s="4"/>
    </row>
    <row r="187" spans="1:16" x14ac:dyDescent="0.25">
      <c r="A187" s="7"/>
      <c r="B187" s="7"/>
      <c r="C187" s="7"/>
      <c r="P187" s="4"/>
    </row>
    <row r="188" spans="1:16" x14ac:dyDescent="0.25">
      <c r="A188" s="7"/>
      <c r="B188" s="7"/>
      <c r="C188" s="7"/>
      <c r="P188" s="4"/>
    </row>
    <row r="189" spans="1:16" x14ac:dyDescent="0.25">
      <c r="A189" s="7"/>
      <c r="B189" s="7"/>
      <c r="C189" s="7"/>
      <c r="P189" s="4"/>
    </row>
    <row r="190" spans="1:16" x14ac:dyDescent="0.25">
      <c r="A190" s="7"/>
      <c r="B190" s="7"/>
      <c r="C190" s="7"/>
      <c r="P190" s="4"/>
    </row>
    <row r="191" spans="1:16" x14ac:dyDescent="0.25">
      <c r="A191" s="7"/>
      <c r="B191" s="7"/>
      <c r="C191" s="7"/>
      <c r="P191" s="4"/>
    </row>
    <row r="192" spans="1:16" x14ac:dyDescent="0.25">
      <c r="A192" s="7"/>
      <c r="B192" s="7"/>
      <c r="C192" s="7"/>
      <c r="P192" s="4"/>
    </row>
    <row r="193" spans="1:16" x14ac:dyDescent="0.25">
      <c r="A193" s="7"/>
      <c r="B193" s="7"/>
      <c r="C193" s="7"/>
      <c r="P193" s="4"/>
    </row>
    <row r="194" spans="1:16" x14ac:dyDescent="0.25">
      <c r="A194" s="7"/>
      <c r="B194" s="7"/>
      <c r="C194" s="7"/>
      <c r="P194" s="4"/>
    </row>
    <row r="195" spans="1:16" x14ac:dyDescent="0.25">
      <c r="A195" s="7"/>
      <c r="B195" s="7"/>
      <c r="C195" s="7"/>
      <c r="P195" s="4"/>
    </row>
    <row r="196" spans="1:16" x14ac:dyDescent="0.25">
      <c r="A196" s="7"/>
      <c r="B196" s="7"/>
      <c r="C196" s="7"/>
      <c r="P196" s="4"/>
    </row>
    <row r="197" spans="1:16" x14ac:dyDescent="0.25">
      <c r="A197" s="7"/>
      <c r="B197" s="7"/>
      <c r="C197" s="7"/>
      <c r="P197" s="4"/>
    </row>
    <row r="198" spans="1:16" x14ac:dyDescent="0.25">
      <c r="A198" s="7"/>
      <c r="B198" s="7"/>
      <c r="C198" s="7"/>
      <c r="P198" s="4"/>
    </row>
    <row r="199" spans="1:16" x14ac:dyDescent="0.25">
      <c r="A199" s="7"/>
      <c r="B199" s="7"/>
      <c r="C199" s="7"/>
      <c r="P199" s="4"/>
    </row>
    <row r="200" spans="1:16" x14ac:dyDescent="0.25">
      <c r="A200" s="7"/>
      <c r="B200" s="7"/>
      <c r="C200" s="7"/>
      <c r="P200" s="4"/>
    </row>
    <row r="201" spans="1:16" x14ac:dyDescent="0.25">
      <c r="A201" s="7"/>
      <c r="B201" s="7"/>
      <c r="C201" s="7"/>
      <c r="P201" s="4"/>
    </row>
    <row r="202" spans="1:16" x14ac:dyDescent="0.25">
      <c r="A202" s="7"/>
      <c r="B202" s="7"/>
      <c r="C202" s="7"/>
      <c r="P202" s="4"/>
    </row>
    <row r="203" spans="1:16" x14ac:dyDescent="0.25">
      <c r="A203" s="7"/>
      <c r="B203" s="7"/>
      <c r="C203" s="7"/>
      <c r="P203" s="4"/>
    </row>
    <row r="204" spans="1:16" x14ac:dyDescent="0.25">
      <c r="A204" s="7"/>
      <c r="B204" s="7"/>
      <c r="C204" s="7"/>
      <c r="P204" s="4"/>
    </row>
    <row r="205" spans="1:16" x14ac:dyDescent="0.25">
      <c r="A205" s="7"/>
      <c r="B205" s="7"/>
      <c r="C205" s="7"/>
      <c r="P205" s="4"/>
    </row>
    <row r="206" spans="1:16" x14ac:dyDescent="0.25">
      <c r="A206" s="7"/>
      <c r="B206" s="7"/>
      <c r="C206" s="7"/>
      <c r="P206" s="4"/>
    </row>
    <row r="207" spans="1:16" x14ac:dyDescent="0.25">
      <c r="A207" s="7"/>
      <c r="B207" s="7"/>
      <c r="C207" s="7"/>
      <c r="P207" s="4"/>
    </row>
    <row r="208" spans="1:16" x14ac:dyDescent="0.25">
      <c r="A208" s="7"/>
      <c r="B208" s="7"/>
      <c r="C208" s="7"/>
      <c r="P208" s="4"/>
    </row>
    <row r="209" spans="1:16" x14ac:dyDescent="0.25">
      <c r="A209" s="7"/>
      <c r="B209" s="7"/>
      <c r="C209" s="7"/>
      <c r="P209" s="4"/>
    </row>
    <row r="210" spans="1:16" x14ac:dyDescent="0.25">
      <c r="A210" s="7"/>
      <c r="B210" s="7"/>
      <c r="C210" s="7"/>
      <c r="P210" s="4"/>
    </row>
    <row r="211" spans="1:16" x14ac:dyDescent="0.25">
      <c r="A211" s="7"/>
      <c r="B211" s="7"/>
      <c r="C211" s="7"/>
      <c r="P211" s="4"/>
    </row>
    <row r="212" spans="1:16" x14ac:dyDescent="0.25">
      <c r="A212" s="7"/>
      <c r="B212" s="7"/>
      <c r="C212" s="7"/>
      <c r="P212" s="4"/>
    </row>
    <row r="213" spans="1:16" x14ac:dyDescent="0.25">
      <c r="A213" s="7"/>
      <c r="B213" s="7"/>
      <c r="C213" s="7"/>
      <c r="P213" s="4"/>
    </row>
    <row r="214" spans="1:16" x14ac:dyDescent="0.25">
      <c r="A214" s="7"/>
      <c r="B214" s="7"/>
      <c r="C214" s="7"/>
      <c r="P214" s="4"/>
    </row>
    <row r="215" spans="1:16" x14ac:dyDescent="0.25">
      <c r="A215" s="7"/>
      <c r="B215" s="7"/>
      <c r="C215" s="7"/>
      <c r="P215" s="4"/>
    </row>
    <row r="216" spans="1:16" x14ac:dyDescent="0.25">
      <c r="A216" s="7"/>
      <c r="B216" s="7"/>
      <c r="C216" s="7"/>
      <c r="P216" s="4"/>
    </row>
    <row r="217" spans="1:16" x14ac:dyDescent="0.25">
      <c r="A217" s="7"/>
      <c r="B217" s="7"/>
      <c r="C217" s="7"/>
      <c r="P217" s="4"/>
    </row>
    <row r="218" spans="1:16" x14ac:dyDescent="0.25">
      <c r="A218" s="7"/>
      <c r="B218" s="7"/>
      <c r="C218" s="7"/>
      <c r="P218" s="4"/>
    </row>
    <row r="219" spans="1:16" x14ac:dyDescent="0.25">
      <c r="A219" s="7"/>
      <c r="B219" s="7"/>
      <c r="C219" s="7"/>
      <c r="P219" s="4"/>
    </row>
    <row r="220" spans="1:16" x14ac:dyDescent="0.25">
      <c r="A220" s="7"/>
      <c r="B220" s="7"/>
      <c r="C220" s="7"/>
      <c r="P220" s="4"/>
    </row>
    <row r="221" spans="1:16" x14ac:dyDescent="0.25">
      <c r="A221" s="7"/>
      <c r="B221" s="7"/>
      <c r="C221" s="7"/>
      <c r="P221" s="4"/>
    </row>
    <row r="222" spans="1:16" x14ac:dyDescent="0.25">
      <c r="A222" s="7"/>
      <c r="B222" s="7"/>
      <c r="C222" s="7"/>
      <c r="P222" s="4"/>
    </row>
    <row r="223" spans="1:16" x14ac:dyDescent="0.25">
      <c r="A223" s="7"/>
      <c r="B223" s="7"/>
      <c r="C223" s="7"/>
      <c r="P223" s="4"/>
    </row>
    <row r="224" spans="1:16" x14ac:dyDescent="0.25">
      <c r="A224" s="7"/>
      <c r="B224" s="7"/>
      <c r="C224" s="7"/>
      <c r="P224" s="4"/>
    </row>
    <row r="225" spans="1:16" x14ac:dyDescent="0.25">
      <c r="A225" s="7"/>
      <c r="B225" s="7"/>
      <c r="C225" s="7"/>
      <c r="P225" s="4"/>
    </row>
    <row r="226" spans="1:16" x14ac:dyDescent="0.25">
      <c r="A226" s="7"/>
      <c r="B226" s="7"/>
      <c r="C226" s="7"/>
      <c r="P226" s="4"/>
    </row>
    <row r="227" spans="1:16" x14ac:dyDescent="0.25">
      <c r="A227" s="7"/>
      <c r="B227" s="7"/>
      <c r="C227" s="7"/>
      <c r="P227" s="4"/>
    </row>
    <row r="228" spans="1:16" x14ac:dyDescent="0.25">
      <c r="A228" s="7"/>
      <c r="B228" s="7"/>
      <c r="C228" s="7"/>
      <c r="P228" s="4"/>
    </row>
    <row r="229" spans="1:16" x14ac:dyDescent="0.25">
      <c r="A229" s="7"/>
      <c r="B229" s="7"/>
      <c r="C229" s="7"/>
      <c r="P229" s="4"/>
    </row>
    <row r="230" spans="1:16" x14ac:dyDescent="0.25">
      <c r="A230" s="7"/>
      <c r="B230" s="7"/>
      <c r="C230" s="7"/>
      <c r="P230" s="4"/>
    </row>
    <row r="231" spans="1:16" x14ac:dyDescent="0.25">
      <c r="A231" s="7"/>
      <c r="B231" s="7"/>
      <c r="C231" s="7"/>
      <c r="P231" s="4"/>
    </row>
    <row r="232" spans="1:16" x14ac:dyDescent="0.25">
      <c r="A232" s="7"/>
      <c r="B232" s="7"/>
      <c r="C232" s="7"/>
      <c r="P232" s="4"/>
    </row>
    <row r="233" spans="1:16" x14ac:dyDescent="0.25">
      <c r="A233" s="7"/>
      <c r="B233" s="7"/>
      <c r="C233" s="7"/>
      <c r="P233" s="4"/>
    </row>
    <row r="234" spans="1:16" x14ac:dyDescent="0.25">
      <c r="A234" s="7"/>
      <c r="B234" s="7"/>
      <c r="C234" s="7"/>
      <c r="P234" s="4"/>
    </row>
    <row r="235" spans="1:16" x14ac:dyDescent="0.25">
      <c r="A235" s="7"/>
      <c r="B235" s="7"/>
      <c r="C235" s="7"/>
      <c r="P235" s="4"/>
    </row>
    <row r="236" spans="1:16" x14ac:dyDescent="0.25">
      <c r="A236" s="7"/>
      <c r="B236" s="7"/>
      <c r="C236" s="7"/>
      <c r="P236" s="4"/>
    </row>
    <row r="237" spans="1:16" x14ac:dyDescent="0.25">
      <c r="A237" s="7"/>
      <c r="B237" s="7"/>
      <c r="C237" s="7"/>
      <c r="P237" s="4"/>
    </row>
    <row r="238" spans="1:16" x14ac:dyDescent="0.25">
      <c r="A238" s="7"/>
      <c r="B238" s="7"/>
      <c r="C238" s="7"/>
      <c r="P238" s="4"/>
    </row>
    <row r="239" spans="1:16" x14ac:dyDescent="0.25">
      <c r="A239" s="7"/>
      <c r="B239" s="7"/>
      <c r="C239" s="7"/>
      <c r="P239" s="4"/>
    </row>
    <row r="240" spans="1:16" x14ac:dyDescent="0.25">
      <c r="A240" s="7"/>
      <c r="B240" s="7"/>
      <c r="C240" s="7"/>
      <c r="P240" s="4"/>
    </row>
    <row r="241" spans="1:16" x14ac:dyDescent="0.25">
      <c r="A241" s="7"/>
      <c r="B241" s="7"/>
      <c r="C241" s="7"/>
      <c r="P241" s="4"/>
    </row>
    <row r="242" spans="1:16" x14ac:dyDescent="0.25">
      <c r="A242" s="7"/>
      <c r="B242" s="7"/>
      <c r="C242" s="7"/>
      <c r="P242" s="4"/>
    </row>
    <row r="243" spans="1:16" x14ac:dyDescent="0.25">
      <c r="A243" s="7"/>
      <c r="B243" s="7"/>
      <c r="C243" s="7"/>
      <c r="P243" s="4"/>
    </row>
    <row r="244" spans="1:16" x14ac:dyDescent="0.25">
      <c r="A244" s="7"/>
      <c r="B244" s="7"/>
      <c r="C244" s="7"/>
      <c r="P244" s="4"/>
    </row>
    <row r="245" spans="1:16" x14ac:dyDescent="0.25">
      <c r="A245" s="7"/>
      <c r="B245" s="7"/>
      <c r="C245" s="7"/>
      <c r="P245" s="4"/>
    </row>
    <row r="246" spans="1:16" x14ac:dyDescent="0.25">
      <c r="A246" s="7"/>
      <c r="B246" s="7"/>
      <c r="C246" s="7"/>
      <c r="P246" s="4"/>
    </row>
    <row r="247" spans="1:16" x14ac:dyDescent="0.25">
      <c r="A247" s="7"/>
      <c r="B247" s="7"/>
      <c r="C247" s="7"/>
      <c r="P247" s="4"/>
    </row>
    <row r="248" spans="1:16" x14ac:dyDescent="0.25">
      <c r="A248" s="7"/>
      <c r="B248" s="7"/>
      <c r="C248" s="7"/>
    </row>
    <row r="249" spans="1:16" x14ac:dyDescent="0.25">
      <c r="A249" s="7"/>
      <c r="B249" s="7"/>
      <c r="C249" s="7"/>
    </row>
    <row r="250" spans="1:16" x14ac:dyDescent="0.25">
      <c r="A250" s="7"/>
      <c r="B250" s="7"/>
      <c r="C250" s="7"/>
    </row>
    <row r="251" spans="1:16" x14ac:dyDescent="0.25">
      <c r="A251" s="7"/>
      <c r="B251" s="7"/>
      <c r="C251" s="7"/>
    </row>
    <row r="252" spans="1:16" x14ac:dyDescent="0.25">
      <c r="A252" s="7"/>
      <c r="B252" s="7"/>
      <c r="C252" s="7"/>
    </row>
    <row r="253" spans="1:16" x14ac:dyDescent="0.25">
      <c r="A253" s="7"/>
      <c r="B253" s="7"/>
      <c r="C253" s="7"/>
    </row>
    <row r="254" spans="1:16" x14ac:dyDescent="0.25">
      <c r="A254" s="7"/>
      <c r="B254" s="7"/>
      <c r="C254" s="7"/>
    </row>
    <row r="255" spans="1:16" x14ac:dyDescent="0.25">
      <c r="A255" s="7"/>
      <c r="B255" s="7"/>
      <c r="C255" s="7"/>
    </row>
    <row r="256" spans="1:16" x14ac:dyDescent="0.25">
      <c r="A256" s="7"/>
      <c r="B256" s="7"/>
      <c r="C256" s="7"/>
    </row>
    <row r="257" spans="1:3" x14ac:dyDescent="0.25">
      <c r="A257" s="7"/>
      <c r="B257" s="7"/>
      <c r="C257" s="7"/>
    </row>
    <row r="258" spans="1:3" x14ac:dyDescent="0.25">
      <c r="A258" s="7"/>
      <c r="B258" s="7"/>
      <c r="C258" s="7"/>
    </row>
    <row r="259" spans="1:3" x14ac:dyDescent="0.25">
      <c r="A259" s="7"/>
      <c r="B259" s="7"/>
      <c r="C259" s="7"/>
    </row>
    <row r="260" spans="1:3" x14ac:dyDescent="0.25">
      <c r="A260" s="7"/>
      <c r="B260" s="7"/>
      <c r="C260" s="7"/>
    </row>
    <row r="261" spans="1:3" x14ac:dyDescent="0.25">
      <c r="A261" s="7"/>
      <c r="B261" s="7"/>
      <c r="C261" s="7"/>
    </row>
    <row r="262" spans="1:3" x14ac:dyDescent="0.25">
      <c r="A262" s="7"/>
      <c r="B262" s="7"/>
      <c r="C262" s="7"/>
    </row>
    <row r="263" spans="1:3" x14ac:dyDescent="0.25">
      <c r="A263" s="7"/>
      <c r="B263" s="7"/>
      <c r="C263" s="7"/>
    </row>
    <row r="264" spans="1:3" x14ac:dyDescent="0.25">
      <c r="A264" s="7"/>
      <c r="B264" s="7"/>
      <c r="C264" s="7"/>
    </row>
    <row r="265" spans="1:3" x14ac:dyDescent="0.25">
      <c r="A265" s="7"/>
      <c r="B265" s="7"/>
      <c r="C265" s="7"/>
    </row>
    <row r="266" spans="1:3" x14ac:dyDescent="0.25">
      <c r="A266" s="7"/>
      <c r="B266" s="7"/>
      <c r="C266" s="7"/>
    </row>
    <row r="267" spans="1:3" x14ac:dyDescent="0.25">
      <c r="A267" s="7"/>
      <c r="B267" s="7"/>
      <c r="C267" s="7"/>
    </row>
    <row r="268" spans="1:3" x14ac:dyDescent="0.25">
      <c r="A268" s="7"/>
      <c r="B268" s="7"/>
      <c r="C268" s="7"/>
    </row>
    <row r="269" spans="1:3" x14ac:dyDescent="0.25">
      <c r="A269" s="7"/>
      <c r="B269" s="7"/>
      <c r="C269" s="7"/>
    </row>
    <row r="270" spans="1:3" x14ac:dyDescent="0.25">
      <c r="A270" s="7"/>
      <c r="B270" s="7"/>
      <c r="C270" s="7"/>
    </row>
    <row r="271" spans="1:3" x14ac:dyDescent="0.25">
      <c r="A271" s="7"/>
      <c r="B271" s="7"/>
      <c r="C271" s="7"/>
    </row>
    <row r="272" spans="1:3" x14ac:dyDescent="0.25">
      <c r="A272" s="7"/>
      <c r="B272" s="7"/>
      <c r="C272" s="7"/>
    </row>
    <row r="273" spans="1:3" x14ac:dyDescent="0.25">
      <c r="A273" s="7"/>
      <c r="B273" s="7"/>
      <c r="C273" s="7"/>
    </row>
    <row r="274" spans="1:3" x14ac:dyDescent="0.25">
      <c r="A274" s="7"/>
      <c r="B274" s="7"/>
      <c r="C274" s="7"/>
    </row>
    <row r="275" spans="1:3" x14ac:dyDescent="0.25">
      <c r="A275" s="7"/>
      <c r="B275" s="7"/>
      <c r="C275" s="7"/>
    </row>
    <row r="276" spans="1:3" x14ac:dyDescent="0.25">
      <c r="A276" s="7"/>
      <c r="B276" s="7"/>
      <c r="C276" s="7"/>
    </row>
    <row r="277" spans="1:3" x14ac:dyDescent="0.25">
      <c r="A277" s="7"/>
      <c r="B277" s="7"/>
      <c r="C277" s="7"/>
    </row>
    <row r="278" spans="1:3" x14ac:dyDescent="0.25">
      <c r="A278" s="7"/>
      <c r="B278" s="7"/>
      <c r="C278" s="7"/>
    </row>
    <row r="279" spans="1:3" x14ac:dyDescent="0.25">
      <c r="A279" s="7"/>
      <c r="B279" s="7"/>
      <c r="C279" s="7"/>
    </row>
    <row r="280" spans="1:3" x14ac:dyDescent="0.25">
      <c r="A280" s="7"/>
      <c r="B280" s="7"/>
      <c r="C280" s="7"/>
    </row>
    <row r="281" spans="1:3" x14ac:dyDescent="0.25">
      <c r="A281" s="7"/>
      <c r="B281" s="7"/>
      <c r="C281" s="7"/>
    </row>
    <row r="282" spans="1:3" x14ac:dyDescent="0.25">
      <c r="A282" s="7"/>
      <c r="B282" s="7"/>
      <c r="C282" s="7"/>
    </row>
    <row r="283" spans="1:3" x14ac:dyDescent="0.25">
      <c r="A283" s="7"/>
      <c r="B283" s="7"/>
      <c r="C283" s="7"/>
    </row>
    <row r="284" spans="1:3" x14ac:dyDescent="0.25">
      <c r="A284" s="7"/>
      <c r="B284" s="7"/>
      <c r="C284" s="7"/>
    </row>
    <row r="285" spans="1:3" x14ac:dyDescent="0.25">
      <c r="A285" s="7"/>
      <c r="B285" s="7"/>
      <c r="C285" s="7"/>
    </row>
    <row r="286" spans="1:3" x14ac:dyDescent="0.25">
      <c r="A286" s="7"/>
      <c r="B286" s="7"/>
      <c r="C286" s="7"/>
    </row>
    <row r="287" spans="1:3" x14ac:dyDescent="0.25">
      <c r="A287" s="7"/>
      <c r="B287" s="7"/>
      <c r="C287" s="7"/>
    </row>
    <row r="288" spans="1:3" x14ac:dyDescent="0.25">
      <c r="A288" s="7"/>
      <c r="B288" s="7"/>
      <c r="C288" s="7"/>
    </row>
    <row r="289" spans="1:3" x14ac:dyDescent="0.25">
      <c r="A289" s="7"/>
      <c r="B289" s="7"/>
      <c r="C289" s="7"/>
    </row>
    <row r="290" spans="1:3" x14ac:dyDescent="0.25">
      <c r="A290" s="7"/>
      <c r="B290" s="7"/>
      <c r="C290" s="7"/>
    </row>
    <row r="291" spans="1:3" x14ac:dyDescent="0.25">
      <c r="A291" s="7"/>
      <c r="B291" s="7"/>
      <c r="C291" s="7"/>
    </row>
    <row r="292" spans="1:3" x14ac:dyDescent="0.25">
      <c r="A292" s="7"/>
      <c r="B292" s="7"/>
      <c r="C292" s="7"/>
    </row>
    <row r="293" spans="1:3" x14ac:dyDescent="0.25">
      <c r="A293" s="7"/>
      <c r="B293" s="7"/>
      <c r="C293" s="7"/>
    </row>
    <row r="294" spans="1:3" x14ac:dyDescent="0.25">
      <c r="A294" s="7"/>
      <c r="B294" s="7"/>
      <c r="C294" s="7"/>
    </row>
    <row r="295" spans="1:3" x14ac:dyDescent="0.25">
      <c r="A295" s="7"/>
      <c r="B295" s="7"/>
      <c r="C295" s="7"/>
    </row>
    <row r="296" spans="1:3" x14ac:dyDescent="0.25">
      <c r="A296" s="7"/>
      <c r="B296" s="7"/>
      <c r="C296" s="7"/>
    </row>
    <row r="297" spans="1:3" x14ac:dyDescent="0.25">
      <c r="A297" s="7"/>
      <c r="B297" s="7"/>
      <c r="C297" s="7"/>
    </row>
    <row r="298" spans="1:3" x14ac:dyDescent="0.25">
      <c r="A298" s="7"/>
      <c r="B298" s="7"/>
      <c r="C298" s="7"/>
    </row>
    <row r="299" spans="1:3" x14ac:dyDescent="0.25">
      <c r="A299" s="7"/>
      <c r="B299" s="7"/>
      <c r="C299" s="7"/>
    </row>
    <row r="300" spans="1:3" x14ac:dyDescent="0.25">
      <c r="A300" s="7"/>
      <c r="B300" s="7"/>
      <c r="C300" s="7"/>
    </row>
    <row r="301" spans="1:3" x14ac:dyDescent="0.25">
      <c r="A301" s="7"/>
      <c r="B301" s="7"/>
      <c r="C301" s="7"/>
    </row>
    <row r="302" spans="1:3" x14ac:dyDescent="0.25">
      <c r="A302" s="7"/>
      <c r="B302" s="7"/>
      <c r="C302" s="7"/>
    </row>
    <row r="303" spans="1:3" x14ac:dyDescent="0.25">
      <c r="A303" s="7"/>
      <c r="B303" s="7"/>
      <c r="C303" s="7"/>
    </row>
    <row r="304" spans="1:3" x14ac:dyDescent="0.25">
      <c r="A304" s="7"/>
      <c r="B304" s="7"/>
      <c r="C304" s="7"/>
    </row>
    <row r="305" spans="1:3" x14ac:dyDescent="0.25">
      <c r="A305" s="7"/>
      <c r="B305" s="7"/>
      <c r="C305" s="7"/>
    </row>
    <row r="306" spans="1:3" x14ac:dyDescent="0.25">
      <c r="A306" s="7"/>
      <c r="B306" s="7"/>
      <c r="C306" s="7"/>
    </row>
    <row r="307" spans="1:3" x14ac:dyDescent="0.25">
      <c r="A307" s="7"/>
      <c r="B307" s="7"/>
      <c r="C307" s="7"/>
    </row>
    <row r="308" spans="1:3" x14ac:dyDescent="0.25">
      <c r="A308" s="7"/>
      <c r="B308" s="7"/>
      <c r="C308" s="7"/>
    </row>
    <row r="309" spans="1:3" x14ac:dyDescent="0.25">
      <c r="A309" s="7"/>
      <c r="B309" s="7"/>
      <c r="C309" s="7"/>
    </row>
    <row r="310" spans="1:3" x14ac:dyDescent="0.25">
      <c r="A310" s="7"/>
      <c r="B310" s="7"/>
      <c r="C310" s="7"/>
    </row>
    <row r="311" spans="1:3" x14ac:dyDescent="0.25">
      <c r="A311" s="7"/>
      <c r="B311" s="7"/>
      <c r="C311" s="7"/>
    </row>
    <row r="312" spans="1:3" x14ac:dyDescent="0.25">
      <c r="A312" s="7"/>
      <c r="B312" s="7"/>
      <c r="C312" s="7"/>
    </row>
    <row r="313" spans="1:3" x14ac:dyDescent="0.25">
      <c r="A313" s="7"/>
      <c r="B313" s="7"/>
      <c r="C313" s="7"/>
    </row>
    <row r="314" spans="1:3" x14ac:dyDescent="0.25">
      <c r="A314" s="7"/>
      <c r="B314" s="7"/>
      <c r="C314" s="7"/>
    </row>
    <row r="315" spans="1:3" x14ac:dyDescent="0.25">
      <c r="A315" s="7"/>
      <c r="B315" s="7"/>
      <c r="C315" s="7"/>
    </row>
    <row r="316" spans="1:3" x14ac:dyDescent="0.25">
      <c r="A316" s="7"/>
      <c r="B316" s="7"/>
      <c r="C316" s="7"/>
    </row>
    <row r="317" spans="1:3" x14ac:dyDescent="0.25">
      <c r="A317" s="7"/>
      <c r="B317" s="7"/>
      <c r="C317" s="7"/>
    </row>
    <row r="318" spans="1:3" x14ac:dyDescent="0.25">
      <c r="A318" s="7"/>
      <c r="B318" s="7"/>
      <c r="C318" s="7"/>
    </row>
    <row r="319" spans="1:3" x14ac:dyDescent="0.25">
      <c r="A319" s="7"/>
      <c r="B319" s="7"/>
      <c r="C319" s="7"/>
    </row>
    <row r="320" spans="1:3" x14ac:dyDescent="0.25">
      <c r="A320" s="7"/>
      <c r="B320" s="7"/>
      <c r="C320" s="7"/>
    </row>
    <row r="321" spans="1:3" x14ac:dyDescent="0.25">
      <c r="A321" s="7"/>
      <c r="B321" s="7"/>
      <c r="C321" s="7"/>
    </row>
    <row r="322" spans="1:3" x14ac:dyDescent="0.25">
      <c r="A322" s="7"/>
      <c r="B322" s="7"/>
      <c r="C322" s="7"/>
    </row>
    <row r="323" spans="1:3" x14ac:dyDescent="0.25">
      <c r="A323" s="7"/>
      <c r="B323" s="7"/>
      <c r="C323" s="7"/>
    </row>
    <row r="324" spans="1:3" x14ac:dyDescent="0.25">
      <c r="A324" s="7"/>
      <c r="B324" s="7"/>
      <c r="C324" s="7"/>
    </row>
    <row r="325" spans="1:3" x14ac:dyDescent="0.25">
      <c r="A325" s="7"/>
      <c r="B325" s="7"/>
      <c r="C325" s="7"/>
    </row>
    <row r="326" spans="1:3" x14ac:dyDescent="0.25">
      <c r="A326" s="7"/>
      <c r="B326" s="7"/>
      <c r="C326" s="7"/>
    </row>
    <row r="327" spans="1:3" x14ac:dyDescent="0.25">
      <c r="A327" s="7"/>
      <c r="B327" s="7"/>
      <c r="C327" s="7"/>
    </row>
    <row r="328" spans="1:3" x14ac:dyDescent="0.25">
      <c r="A328" s="7"/>
      <c r="B328" s="7"/>
      <c r="C328" s="7"/>
    </row>
    <row r="329" spans="1:3" x14ac:dyDescent="0.25">
      <c r="A329" s="7"/>
      <c r="B329" s="7"/>
      <c r="C329" s="7"/>
    </row>
    <row r="330" spans="1:3" x14ac:dyDescent="0.25">
      <c r="A330" s="7"/>
      <c r="B330" s="7"/>
      <c r="C330" s="7"/>
    </row>
    <row r="331" spans="1:3" x14ac:dyDescent="0.25">
      <c r="A331" s="7"/>
      <c r="B331" s="7"/>
      <c r="C331" s="7"/>
    </row>
    <row r="332" spans="1:3" x14ac:dyDescent="0.25">
      <c r="A332" s="7"/>
      <c r="B332" s="7"/>
      <c r="C332" s="7"/>
    </row>
    <row r="333" spans="1:3" x14ac:dyDescent="0.25">
      <c r="A333" s="7"/>
      <c r="B333" s="7"/>
      <c r="C333" s="7"/>
    </row>
    <row r="334" spans="1:3" x14ac:dyDescent="0.25">
      <c r="A334" s="7"/>
      <c r="B334" s="7"/>
      <c r="C334" s="7"/>
    </row>
    <row r="335" spans="1:3" x14ac:dyDescent="0.25">
      <c r="A335" s="7"/>
      <c r="B335" s="7"/>
      <c r="C335" s="7"/>
    </row>
    <row r="336" spans="1:3" x14ac:dyDescent="0.25">
      <c r="A336" s="7"/>
      <c r="B336" s="7"/>
      <c r="C336" s="7"/>
    </row>
    <row r="337" spans="1:3" x14ac:dyDescent="0.25">
      <c r="A337" s="7"/>
      <c r="B337" s="7"/>
      <c r="C337" s="7"/>
    </row>
    <row r="338" spans="1:3" x14ac:dyDescent="0.25">
      <c r="A338" s="7"/>
      <c r="B338" s="7"/>
      <c r="C338" s="7"/>
    </row>
    <row r="339" spans="1:3" x14ac:dyDescent="0.25">
      <c r="A339" s="7"/>
      <c r="B339" s="7"/>
      <c r="C339" s="7"/>
    </row>
    <row r="340" spans="1:3" x14ac:dyDescent="0.25">
      <c r="A340" s="7"/>
      <c r="B340" s="7"/>
      <c r="C340" s="7"/>
    </row>
    <row r="341" spans="1:3" x14ac:dyDescent="0.25">
      <c r="A341" s="7"/>
      <c r="B341" s="7"/>
      <c r="C341" s="7"/>
    </row>
    <row r="342" spans="1:3" x14ac:dyDescent="0.25">
      <c r="A342" s="7"/>
      <c r="B342" s="7"/>
      <c r="C342" s="7"/>
    </row>
    <row r="343" spans="1:3" x14ac:dyDescent="0.25">
      <c r="A343" s="7"/>
      <c r="B343" s="7"/>
      <c r="C343" s="7"/>
    </row>
    <row r="344" spans="1:3" x14ac:dyDescent="0.25">
      <c r="A344" s="7"/>
      <c r="B344" s="7"/>
      <c r="C344" s="7"/>
    </row>
    <row r="345" spans="1:3" x14ac:dyDescent="0.25">
      <c r="A345" s="7"/>
      <c r="B345" s="7"/>
      <c r="C345" s="7"/>
    </row>
    <row r="346" spans="1:3" x14ac:dyDescent="0.25">
      <c r="A346" s="7"/>
      <c r="B346" s="7"/>
      <c r="C346" s="7"/>
    </row>
    <row r="347" spans="1:3" x14ac:dyDescent="0.25">
      <c r="A347" s="7"/>
      <c r="B347" s="7"/>
      <c r="C347" s="7"/>
    </row>
    <row r="348" spans="1:3" x14ac:dyDescent="0.25">
      <c r="A348" s="7"/>
      <c r="B348" s="7"/>
      <c r="C348" s="7"/>
    </row>
    <row r="349" spans="1:3" x14ac:dyDescent="0.25">
      <c r="A349" s="7"/>
      <c r="B349" s="7"/>
      <c r="C349" s="7"/>
    </row>
    <row r="350" spans="1:3" x14ac:dyDescent="0.25">
      <c r="A350" s="7"/>
      <c r="B350" s="7"/>
      <c r="C350" s="7"/>
    </row>
    <row r="351" spans="1:3" x14ac:dyDescent="0.25">
      <c r="A351" s="7"/>
      <c r="B351" s="7"/>
      <c r="C351" s="7"/>
    </row>
    <row r="352" spans="1:3" x14ac:dyDescent="0.25">
      <c r="A352" s="7"/>
      <c r="B352" s="7"/>
      <c r="C352" s="7"/>
    </row>
    <row r="353" spans="1:3" x14ac:dyDescent="0.25">
      <c r="A353" s="7"/>
      <c r="B353" s="7"/>
      <c r="C353" s="7"/>
    </row>
    <row r="354" spans="1:3" x14ac:dyDescent="0.25">
      <c r="A354" s="7"/>
      <c r="B354" s="7"/>
      <c r="C354" s="7"/>
    </row>
    <row r="355" spans="1:3" x14ac:dyDescent="0.25">
      <c r="A355" s="7"/>
      <c r="B355" s="7"/>
      <c r="C355" s="7"/>
    </row>
    <row r="356" spans="1:3" x14ac:dyDescent="0.25">
      <c r="A356" s="7"/>
      <c r="B356" s="7"/>
      <c r="C356" s="7"/>
    </row>
    <row r="357" spans="1:3" x14ac:dyDescent="0.25">
      <c r="A357" s="7"/>
      <c r="B357" s="7"/>
      <c r="C357" s="7"/>
    </row>
    <row r="358" spans="1:3" x14ac:dyDescent="0.25">
      <c r="A358" s="7"/>
      <c r="B358" s="7"/>
      <c r="C358" s="7"/>
    </row>
    <row r="359" spans="1:3" x14ac:dyDescent="0.25">
      <c r="A359" s="7"/>
      <c r="B359" s="7"/>
      <c r="C359" s="7"/>
    </row>
    <row r="360" spans="1:3" x14ac:dyDescent="0.25">
      <c r="A360" s="7"/>
      <c r="B360" s="7"/>
      <c r="C360" s="7"/>
    </row>
    <row r="361" spans="1:3" x14ac:dyDescent="0.25">
      <c r="A361" s="7"/>
      <c r="B361" s="7"/>
      <c r="C361" s="7"/>
    </row>
    <row r="362" spans="1:3" x14ac:dyDescent="0.25">
      <c r="A362" s="7"/>
      <c r="B362" s="7"/>
      <c r="C362" s="7"/>
    </row>
    <row r="363" spans="1:3" x14ac:dyDescent="0.25">
      <c r="A363" s="7"/>
      <c r="B363" s="7"/>
      <c r="C363" s="7"/>
    </row>
    <row r="364" spans="1:3" x14ac:dyDescent="0.25">
      <c r="A364" s="7"/>
      <c r="B364" s="7"/>
      <c r="C364" s="7"/>
    </row>
    <row r="365" spans="1:3" x14ac:dyDescent="0.25">
      <c r="A365" s="7"/>
      <c r="B365" s="7"/>
      <c r="C365" s="7"/>
    </row>
    <row r="366" spans="1:3" x14ac:dyDescent="0.25">
      <c r="A366" s="7"/>
      <c r="B366" s="7"/>
      <c r="C366" s="7"/>
    </row>
    <row r="367" spans="1:3" x14ac:dyDescent="0.25">
      <c r="A367" s="7"/>
      <c r="B367" s="7"/>
      <c r="C367" s="7"/>
    </row>
    <row r="368" spans="1:3" x14ac:dyDescent="0.25">
      <c r="A368" s="7"/>
      <c r="B368" s="7"/>
      <c r="C368" s="7"/>
    </row>
    <row r="369" spans="1:3" x14ac:dyDescent="0.25">
      <c r="A369" s="7"/>
      <c r="B369" s="7"/>
      <c r="C369" s="7"/>
    </row>
    <row r="370" spans="1:3" x14ac:dyDescent="0.25">
      <c r="A370" s="7"/>
      <c r="B370" s="7"/>
      <c r="C370" s="7"/>
    </row>
    <row r="371" spans="1:3" x14ac:dyDescent="0.25">
      <c r="A371" s="7"/>
      <c r="B371" s="7"/>
      <c r="C371" s="7"/>
    </row>
    <row r="372" spans="1:3" x14ac:dyDescent="0.25">
      <c r="A372" s="7"/>
      <c r="B372" s="7"/>
      <c r="C372" s="7"/>
    </row>
    <row r="373" spans="1:3" x14ac:dyDescent="0.25">
      <c r="A373" s="7"/>
      <c r="B373" s="7"/>
      <c r="C373" s="7"/>
    </row>
    <row r="374" spans="1:3" x14ac:dyDescent="0.25">
      <c r="A374" s="7"/>
      <c r="B374" s="7"/>
      <c r="C374" s="7"/>
    </row>
    <row r="375" spans="1:3" x14ac:dyDescent="0.25">
      <c r="A375" s="7"/>
      <c r="B375" s="7"/>
      <c r="C375" s="7"/>
    </row>
    <row r="376" spans="1:3" x14ac:dyDescent="0.25">
      <c r="A376" s="7"/>
      <c r="B376" s="7"/>
      <c r="C376" s="7"/>
    </row>
    <row r="377" spans="1:3" x14ac:dyDescent="0.25">
      <c r="A377" s="7"/>
      <c r="B377" s="7"/>
      <c r="C377" s="7"/>
    </row>
    <row r="378" spans="1:3" x14ac:dyDescent="0.25">
      <c r="A378" s="7"/>
      <c r="B378" s="7"/>
      <c r="C378" s="7"/>
    </row>
    <row r="379" spans="1:3" x14ac:dyDescent="0.25">
      <c r="A379" s="7"/>
      <c r="B379" s="7"/>
      <c r="C379" s="7"/>
    </row>
    <row r="380" spans="1:3" x14ac:dyDescent="0.25">
      <c r="A380" s="7"/>
      <c r="B380" s="7"/>
      <c r="C380" s="7"/>
    </row>
    <row r="381" spans="1:3" x14ac:dyDescent="0.25">
      <c r="A381" s="7"/>
      <c r="B381" s="7"/>
      <c r="C381" s="7"/>
    </row>
    <row r="382" spans="1:3" x14ac:dyDescent="0.25">
      <c r="A382" s="7"/>
      <c r="B382" s="7"/>
      <c r="C382" s="7"/>
    </row>
    <row r="383" spans="1:3" x14ac:dyDescent="0.25">
      <c r="A383" s="7"/>
      <c r="B383" s="7"/>
      <c r="C383" s="7"/>
    </row>
    <row r="384" spans="1:3" x14ac:dyDescent="0.25">
      <c r="A384" s="7"/>
      <c r="B384" s="7"/>
      <c r="C384" s="7"/>
    </row>
    <row r="385" spans="1:3" x14ac:dyDescent="0.25">
      <c r="A385" s="7"/>
      <c r="B385" s="7"/>
      <c r="C385" s="7"/>
    </row>
    <row r="386" spans="1:3" x14ac:dyDescent="0.25">
      <c r="A386" s="7"/>
      <c r="B386" s="7"/>
      <c r="C386" s="7"/>
    </row>
    <row r="387" spans="1:3" x14ac:dyDescent="0.25">
      <c r="A387" s="7"/>
      <c r="B387" s="7"/>
      <c r="C387" s="7"/>
    </row>
    <row r="388" spans="1:3" x14ac:dyDescent="0.25">
      <c r="A388" s="7"/>
      <c r="B388" s="7"/>
      <c r="C388" s="7"/>
    </row>
    <row r="389" spans="1:3" x14ac:dyDescent="0.25">
      <c r="A389" s="7"/>
      <c r="B389" s="7"/>
      <c r="C389" s="7"/>
    </row>
    <row r="390" spans="1:3" x14ac:dyDescent="0.25">
      <c r="A390" s="7"/>
      <c r="B390" s="7"/>
      <c r="C390" s="7"/>
    </row>
    <row r="391" spans="1:3" x14ac:dyDescent="0.25">
      <c r="A391" s="7"/>
      <c r="B391" s="7"/>
      <c r="C391" s="7"/>
    </row>
    <row r="392" spans="1:3" x14ac:dyDescent="0.25">
      <c r="A392" s="7"/>
      <c r="B392" s="7"/>
      <c r="C392" s="7"/>
    </row>
    <row r="393" spans="1:3" x14ac:dyDescent="0.25">
      <c r="A393" s="7"/>
      <c r="B393" s="7"/>
      <c r="C393" s="7"/>
    </row>
    <row r="394" spans="1:3" x14ac:dyDescent="0.25">
      <c r="A394" s="7"/>
      <c r="B394" s="7"/>
      <c r="C394" s="7"/>
    </row>
    <row r="395" spans="1:3" x14ac:dyDescent="0.25">
      <c r="A395" s="7"/>
      <c r="B395" s="7"/>
      <c r="C395" s="7"/>
    </row>
    <row r="396" spans="1:3" x14ac:dyDescent="0.25">
      <c r="A396" s="7"/>
      <c r="B396" s="7"/>
      <c r="C396" s="7"/>
    </row>
    <row r="397" spans="1:3" x14ac:dyDescent="0.25">
      <c r="A397" s="7"/>
      <c r="B397" s="7"/>
      <c r="C397" s="7"/>
    </row>
    <row r="398" spans="1:3" x14ac:dyDescent="0.25">
      <c r="A398" s="7"/>
      <c r="B398" s="7"/>
      <c r="C398" s="7"/>
    </row>
    <row r="399" spans="1:3" x14ac:dyDescent="0.25">
      <c r="A399" s="7"/>
      <c r="B399" s="7"/>
      <c r="C399" s="7"/>
    </row>
    <row r="400" spans="1:3" x14ac:dyDescent="0.25">
      <c r="A400" s="7"/>
      <c r="B400" s="7"/>
      <c r="C400" s="7"/>
    </row>
    <row r="401" spans="1:3" x14ac:dyDescent="0.25">
      <c r="A401" s="7"/>
      <c r="B401" s="7"/>
      <c r="C401" s="7"/>
    </row>
    <row r="402" spans="1:3" x14ac:dyDescent="0.25">
      <c r="A402" s="7"/>
      <c r="B402" s="7"/>
      <c r="C402" s="7"/>
    </row>
    <row r="403" spans="1:3" x14ac:dyDescent="0.25">
      <c r="A403" s="7"/>
      <c r="B403" s="7"/>
      <c r="C403" s="7"/>
    </row>
    <row r="404" spans="1:3" x14ac:dyDescent="0.25">
      <c r="A404" s="7"/>
      <c r="B404" s="7"/>
      <c r="C404" s="7"/>
    </row>
    <row r="405" spans="1:3" x14ac:dyDescent="0.25">
      <c r="A405" s="7"/>
      <c r="B405" s="7"/>
      <c r="C405" s="7"/>
    </row>
    <row r="406" spans="1:3" x14ac:dyDescent="0.25">
      <c r="A406" s="7"/>
      <c r="B406" s="7"/>
      <c r="C406" s="7"/>
    </row>
    <row r="407" spans="1:3" x14ac:dyDescent="0.25">
      <c r="A407" s="7"/>
      <c r="B407" s="7"/>
      <c r="C407" s="7"/>
    </row>
    <row r="408" spans="1:3" x14ac:dyDescent="0.25">
      <c r="A408" s="7"/>
      <c r="B408" s="7"/>
      <c r="C408" s="7"/>
    </row>
    <row r="409" spans="1:3" x14ac:dyDescent="0.25">
      <c r="A409" s="7"/>
      <c r="B409" s="7"/>
      <c r="C409" s="7"/>
    </row>
    <row r="410" spans="1:3" x14ac:dyDescent="0.25">
      <c r="A410" s="7"/>
      <c r="B410" s="7"/>
      <c r="C410" s="7"/>
    </row>
    <row r="411" spans="1:3" x14ac:dyDescent="0.25">
      <c r="A411" s="7"/>
      <c r="B411" s="7"/>
      <c r="C411" s="7"/>
    </row>
    <row r="412" spans="1:3" x14ac:dyDescent="0.25">
      <c r="A412" s="7"/>
      <c r="B412" s="7"/>
      <c r="C412" s="7"/>
    </row>
    <row r="413" spans="1:3" x14ac:dyDescent="0.25">
      <c r="A413" s="7"/>
      <c r="B413" s="7"/>
      <c r="C413" s="7"/>
    </row>
    <row r="414" spans="1:3" x14ac:dyDescent="0.25">
      <c r="A414" s="7"/>
      <c r="B414" s="7"/>
      <c r="C414" s="7"/>
    </row>
    <row r="415" spans="1:3" x14ac:dyDescent="0.25">
      <c r="A415" s="7"/>
      <c r="B415" s="7"/>
      <c r="C415" s="7"/>
    </row>
    <row r="416" spans="1:3" x14ac:dyDescent="0.25">
      <c r="A416" s="7"/>
      <c r="B416" s="7"/>
      <c r="C416" s="7"/>
    </row>
    <row r="417" spans="1:3" x14ac:dyDescent="0.25">
      <c r="A417" s="7"/>
      <c r="B417" s="7"/>
      <c r="C417" s="7"/>
    </row>
    <row r="418" spans="1:3" x14ac:dyDescent="0.25">
      <c r="A418" s="7"/>
      <c r="B418" s="7"/>
      <c r="C418" s="7"/>
    </row>
    <row r="419" spans="1:3" x14ac:dyDescent="0.25">
      <c r="A419" s="7"/>
      <c r="B419" s="7"/>
      <c r="C419" s="7"/>
    </row>
    <row r="420" spans="1:3" x14ac:dyDescent="0.25">
      <c r="A420" s="7"/>
      <c r="B420" s="7"/>
      <c r="C420" s="7"/>
    </row>
    <row r="421" spans="1:3" x14ac:dyDescent="0.25">
      <c r="A421" s="7"/>
      <c r="B421" s="7"/>
      <c r="C421" s="7"/>
    </row>
    <row r="422" spans="1:3" x14ac:dyDescent="0.25">
      <c r="A422" s="7"/>
      <c r="B422" s="7"/>
      <c r="C422" s="7"/>
    </row>
    <row r="423" spans="1:3" x14ac:dyDescent="0.25">
      <c r="A423" s="7"/>
      <c r="B423" s="7"/>
      <c r="C423" s="7"/>
    </row>
    <row r="424" spans="1:3" x14ac:dyDescent="0.25">
      <c r="A424" s="7"/>
      <c r="B424" s="7"/>
      <c r="C424" s="7"/>
    </row>
    <row r="425" spans="1:3" x14ac:dyDescent="0.25">
      <c r="A425" s="7"/>
      <c r="B425" s="7"/>
      <c r="C425" s="7"/>
    </row>
    <row r="426" spans="1:3" x14ac:dyDescent="0.25">
      <c r="A426" s="7"/>
      <c r="B426" s="7"/>
      <c r="C426" s="7"/>
    </row>
    <row r="427" spans="1:3" x14ac:dyDescent="0.25">
      <c r="A427" s="7"/>
      <c r="B427" s="7"/>
      <c r="C427" s="7"/>
    </row>
    <row r="428" spans="1:3" x14ac:dyDescent="0.25">
      <c r="A428" s="7"/>
      <c r="B428" s="7"/>
      <c r="C428" s="7"/>
    </row>
    <row r="429" spans="1:3" x14ac:dyDescent="0.25">
      <c r="A429" s="7"/>
      <c r="B429" s="7"/>
      <c r="C429" s="7"/>
    </row>
    <row r="430" spans="1:3" x14ac:dyDescent="0.25">
      <c r="A430" s="7"/>
      <c r="B430" s="7"/>
      <c r="C430" s="7"/>
    </row>
    <row r="431" spans="1:3" x14ac:dyDescent="0.25">
      <c r="A431" s="7"/>
      <c r="B431" s="7"/>
      <c r="C431" s="7"/>
    </row>
    <row r="432" spans="1:3" x14ac:dyDescent="0.25">
      <c r="A432" s="7"/>
      <c r="B432" s="7"/>
      <c r="C432" s="7"/>
    </row>
    <row r="433" spans="1:3" x14ac:dyDescent="0.25">
      <c r="A433" s="7"/>
      <c r="B433" s="7"/>
      <c r="C433" s="7"/>
    </row>
    <row r="434" spans="1:3" x14ac:dyDescent="0.25">
      <c r="A434" s="7"/>
      <c r="B434" s="7"/>
      <c r="C434" s="7"/>
    </row>
    <row r="435" spans="1:3" x14ac:dyDescent="0.25">
      <c r="A435" s="7"/>
      <c r="B435" s="7"/>
      <c r="C435" s="7"/>
    </row>
    <row r="436" spans="1:3" x14ac:dyDescent="0.25">
      <c r="A436" s="7"/>
      <c r="B436" s="7"/>
      <c r="C436" s="7"/>
    </row>
    <row r="437" spans="1:3" x14ac:dyDescent="0.25">
      <c r="A437" s="7"/>
      <c r="B437" s="7"/>
      <c r="C437" s="7"/>
    </row>
    <row r="438" spans="1:3" x14ac:dyDescent="0.25">
      <c r="A438" s="7"/>
      <c r="B438" s="7"/>
      <c r="C438" s="7"/>
    </row>
    <row r="439" spans="1:3" x14ac:dyDescent="0.25">
      <c r="A439" s="7"/>
      <c r="B439" s="7"/>
      <c r="C439" s="7"/>
    </row>
    <row r="440" spans="1:3" x14ac:dyDescent="0.25">
      <c r="A440" s="7"/>
      <c r="B440" s="7"/>
      <c r="C440" s="7"/>
    </row>
    <row r="441" spans="1:3" x14ac:dyDescent="0.25">
      <c r="A441" s="7"/>
      <c r="B441" s="7"/>
      <c r="C441" s="7"/>
    </row>
    <row r="442" spans="1:3" x14ac:dyDescent="0.25">
      <c r="A442" s="7"/>
      <c r="B442" s="7"/>
      <c r="C442" s="7"/>
    </row>
    <row r="443" spans="1:3" x14ac:dyDescent="0.25">
      <c r="A443" s="7"/>
      <c r="B443" s="7"/>
      <c r="C443" s="7"/>
    </row>
    <row r="444" spans="1:3" x14ac:dyDescent="0.25">
      <c r="A444" s="7"/>
      <c r="B444" s="7"/>
      <c r="C444" s="7"/>
    </row>
    <row r="445" spans="1:3" x14ac:dyDescent="0.25">
      <c r="A445" s="7"/>
      <c r="B445" s="7"/>
      <c r="C445" s="7"/>
    </row>
    <row r="446" spans="1:3" x14ac:dyDescent="0.25">
      <c r="A446" s="7"/>
      <c r="B446" s="7"/>
      <c r="C446" s="7"/>
    </row>
    <row r="447" spans="1:3" x14ac:dyDescent="0.25">
      <c r="A447" s="7"/>
      <c r="B447" s="7"/>
      <c r="C447" s="7"/>
    </row>
    <row r="448" spans="1:3" x14ac:dyDescent="0.25">
      <c r="A448" s="7"/>
      <c r="B448" s="7"/>
      <c r="C448" s="7"/>
    </row>
    <row r="449" spans="1:3" x14ac:dyDescent="0.25">
      <c r="A449" s="7"/>
      <c r="B449" s="7"/>
      <c r="C449" s="7"/>
    </row>
    <row r="450" spans="1:3" x14ac:dyDescent="0.25">
      <c r="A450" s="7"/>
      <c r="B450" s="7"/>
      <c r="C450" s="7"/>
    </row>
    <row r="451" spans="1:3" x14ac:dyDescent="0.25">
      <c r="A451" s="7"/>
      <c r="B451" s="7"/>
      <c r="C451" s="7"/>
    </row>
    <row r="452" spans="1:3" x14ac:dyDescent="0.25">
      <c r="A452" s="7"/>
      <c r="B452" s="7"/>
      <c r="C452" s="7"/>
    </row>
    <row r="453" spans="1:3" x14ac:dyDescent="0.25">
      <c r="A453" s="7"/>
      <c r="B453" s="7"/>
      <c r="C453" s="7"/>
    </row>
    <row r="454" spans="1:3" x14ac:dyDescent="0.25">
      <c r="A454" s="7"/>
      <c r="B454" s="7"/>
      <c r="C454" s="7"/>
    </row>
    <row r="455" spans="1:3" x14ac:dyDescent="0.25">
      <c r="A455" s="7"/>
      <c r="B455" s="7"/>
      <c r="C455" s="7"/>
    </row>
    <row r="456" spans="1:3" x14ac:dyDescent="0.25">
      <c r="A456" s="7"/>
      <c r="B456" s="7"/>
      <c r="C456" s="7"/>
    </row>
    <row r="457" spans="1:3" x14ac:dyDescent="0.25">
      <c r="A457" s="7"/>
      <c r="B457" s="7"/>
      <c r="C457" s="7"/>
    </row>
    <row r="458" spans="1:3" x14ac:dyDescent="0.25">
      <c r="A458" s="7"/>
      <c r="B458" s="7"/>
      <c r="C458" s="7"/>
    </row>
    <row r="459" spans="1:3" x14ac:dyDescent="0.25">
      <c r="A459" s="7"/>
      <c r="B459" s="7"/>
      <c r="C459" s="7"/>
    </row>
    <row r="460" spans="1:3" x14ac:dyDescent="0.25">
      <c r="A460" s="7"/>
      <c r="B460" s="7"/>
      <c r="C460" s="7"/>
    </row>
    <row r="461" spans="1:3" x14ac:dyDescent="0.25">
      <c r="A461" s="7"/>
      <c r="B461" s="7"/>
      <c r="C461" s="7"/>
    </row>
    <row r="462" spans="1:3" x14ac:dyDescent="0.25">
      <c r="A462" s="7"/>
      <c r="B462" s="7"/>
      <c r="C462" s="7"/>
    </row>
    <row r="463" spans="1:3" x14ac:dyDescent="0.25">
      <c r="A463" s="7"/>
      <c r="B463" s="7"/>
      <c r="C463" s="7"/>
    </row>
    <row r="464" spans="1:3" x14ac:dyDescent="0.25">
      <c r="A464" s="7"/>
      <c r="B464" s="7"/>
      <c r="C464" s="7"/>
    </row>
    <row r="465" spans="1:3" x14ac:dyDescent="0.25">
      <c r="A465" s="7"/>
      <c r="B465" s="7"/>
      <c r="C465" s="7"/>
    </row>
    <row r="466" spans="1:3" x14ac:dyDescent="0.25">
      <c r="A466" s="7"/>
      <c r="B466" s="7"/>
      <c r="C466" s="7"/>
    </row>
    <row r="467" spans="1:3" x14ac:dyDescent="0.25">
      <c r="A467" s="7"/>
      <c r="B467" s="7"/>
      <c r="C467" s="7"/>
    </row>
    <row r="468" spans="1:3" x14ac:dyDescent="0.25">
      <c r="A468" s="7"/>
      <c r="B468" s="7"/>
      <c r="C468" s="7"/>
    </row>
    <row r="469" spans="1:3" x14ac:dyDescent="0.25">
      <c r="A469" s="7"/>
      <c r="B469" s="7"/>
      <c r="C469" s="7"/>
    </row>
    <row r="470" spans="1:3" x14ac:dyDescent="0.25">
      <c r="A470" s="7"/>
      <c r="B470" s="7"/>
      <c r="C470" s="7"/>
    </row>
  </sheetData>
  <sortState ref="B53:N95">
    <sortCondition descending="1" ref="L53:L95"/>
  </sortState>
  <mergeCells count="4">
    <mergeCell ref="G51:L51"/>
    <mergeCell ref="C4:D4"/>
    <mergeCell ref="G5:L5"/>
    <mergeCell ref="C50:D50"/>
  </mergeCells>
  <phoneticPr fontId="2" type="noConversion"/>
  <pageMargins left="0.23622047244094491" right="0.23622047244094491" top="0.35433070866141736" bottom="0.35433070866141736" header="0.31496062992125984" footer="0.31496062992125984"/>
  <pageSetup paperSize="9" scale="3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Domacin</vt:lpstr>
      <vt:lpstr>2. razred</vt:lpstr>
    </vt:vector>
  </TitlesOfParts>
  <Company>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nn</cp:lastModifiedBy>
  <cp:lastPrinted>2026-05-09T23:20:58Z</cp:lastPrinted>
  <dcterms:created xsi:type="dcterms:W3CDTF">2008-02-24T23:44:53Z</dcterms:created>
  <dcterms:modified xsi:type="dcterms:W3CDTF">2026-05-10T12:17:26Z</dcterms:modified>
</cp:coreProperties>
</file>