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96" yWindow="-96" windowWidth="23232" windowHeight="12432" tabRatio="500" activeTab="1"/>
  </bookViews>
  <sheets>
    <sheet name="Domacin" sheetId="1" r:id="rId1"/>
    <sheet name="3. razred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9" i="4" l="1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T10" i="4"/>
  <c r="S10" i="4"/>
  <c r="L10" i="4"/>
  <c r="T9" i="4"/>
  <c r="S9" i="4"/>
  <c r="L9" i="4"/>
  <c r="T8" i="4"/>
  <c r="S8" i="4"/>
  <c r="L8" i="4"/>
  <c r="T7" i="4"/>
  <c r="S7" i="4"/>
  <c r="L7" i="4"/>
</calcChain>
</file>

<file path=xl/sharedStrings.xml><?xml version="1.0" encoding="utf-8"?>
<sst xmlns="http://schemas.openxmlformats.org/spreadsheetml/2006/main" count="339" uniqueCount="174">
  <si>
    <t>Tакмичење из физике ученика средњих школа</t>
  </si>
  <si>
    <t>Општина/Округ:</t>
  </si>
  <si>
    <t>Школа - домаћин такмичења:</t>
  </si>
  <si>
    <t>Директор школе</t>
  </si>
  <si>
    <t>Име и презиме</t>
  </si>
  <si>
    <t>Потпис</t>
  </si>
  <si>
    <t>Представник Министарства просвете који је присуствовао такмичењу</t>
  </si>
  <si>
    <t xml:space="preserve">Председник комисије </t>
  </si>
  <si>
    <t>3. Beta</t>
  </si>
  <si>
    <t>Вељко Брајковић</t>
  </si>
  <si>
    <t>XIV београдска гимназија</t>
  </si>
  <si>
    <t>Београд, Врачар</t>
  </si>
  <si>
    <t>Михаило Бошковић</t>
  </si>
  <si>
    <t>poklapa se sa nemačkim</t>
  </si>
  <si>
    <t>brajkovicveljko011@gmail.com</t>
  </si>
  <si>
    <t>2. Gama</t>
  </si>
  <si>
    <t>Вук Баштовановић</t>
  </si>
  <si>
    <t>Десета гимназија Михајло Пупин</t>
  </si>
  <si>
    <t>Нови Београд</t>
  </si>
  <si>
    <t>Сузана Костадиновић</t>
  </si>
  <si>
    <t>поклапанје немачки</t>
  </si>
  <si>
    <t>2 Gama</t>
  </si>
  <si>
    <t>Дуња Кнежевић</t>
  </si>
  <si>
    <t>poklapanje francuski</t>
  </si>
  <si>
    <t>Миона Лекић</t>
  </si>
  <si>
    <t>III београдска гимназија</t>
  </si>
  <si>
    <t>Јелисавета Ћурчин</t>
  </si>
  <si>
    <t>3 Alfa</t>
  </si>
  <si>
    <t>Мија Зелић</t>
  </si>
  <si>
    <t>Математичка гимназија</t>
  </si>
  <si>
    <t>Београд</t>
  </si>
  <si>
    <t xml:space="preserve">Александра Гочанин, Драгољуб Гочанин </t>
  </si>
  <si>
    <t>енгласки</t>
  </si>
  <si>
    <t>zelicmija@gmail.com</t>
  </si>
  <si>
    <t>Prevodi</t>
  </si>
  <si>
    <t>1 Gama</t>
  </si>
  <si>
    <t>Subotica Tehnička škola</t>
  </si>
  <si>
    <t>3 Beta, 3 Gama</t>
  </si>
  <si>
    <t>Senta</t>
  </si>
  <si>
    <t>4 beta</t>
  </si>
  <si>
    <t>Subotica gimnazija</t>
  </si>
  <si>
    <t>Рус 1А</t>
  </si>
  <si>
    <t>Антон Федоров</t>
  </si>
  <si>
    <t>Земунска гимназија</t>
  </si>
  <si>
    <t>Мирјана Кисјелица, Бојан Николић</t>
  </si>
  <si>
    <t>ЕК 3</t>
  </si>
  <si>
    <t>3Б</t>
  </si>
  <si>
    <t>Ромео Ердељи</t>
  </si>
  <si>
    <t>Гимназија Бољаи</t>
  </si>
  <si>
    <t>Сента</t>
  </si>
  <si>
    <t>Емеше Салма</t>
  </si>
  <si>
    <t>ЕК 7</t>
  </si>
  <si>
    <t>4Б</t>
  </si>
  <si>
    <t>Акош Чисар</t>
  </si>
  <si>
    <t>Гимназија "Светозар Марковић"</t>
  </si>
  <si>
    <t>Суботица</t>
  </si>
  <si>
    <t>Јулијана Јамбор</t>
  </si>
  <si>
    <t>ГИМ 4</t>
  </si>
  <si>
    <t>3Г</t>
  </si>
  <si>
    <t>Нора Детари</t>
  </si>
  <si>
    <t>Сенћанска Гимназија</t>
  </si>
  <si>
    <t>Игор Марковић</t>
  </si>
  <si>
    <t>МЕШ 40</t>
  </si>
  <si>
    <t>1Г</t>
  </si>
  <si>
    <t>Мартин Немет</t>
  </si>
  <si>
    <t>Техничка школа "Иван Сарић"</t>
  </si>
  <si>
    <t>Мелинда Андраши</t>
  </si>
  <si>
    <t>МЕШ 1</t>
  </si>
  <si>
    <t>Синтиа Чапо</t>
  </si>
  <si>
    <t>Гимназија Бечеј</t>
  </si>
  <si>
    <t>Бечеј</t>
  </si>
  <si>
    <t>Атила Леваи</t>
  </si>
  <si>
    <t>МЕШ 5</t>
  </si>
  <si>
    <t>АЛФА категорија</t>
  </si>
  <si>
    <t>Освојено бодова (ненормираних)</t>
  </si>
  <si>
    <t>Шифра</t>
  </si>
  <si>
    <t>Назив школе</t>
  </si>
  <si>
    <t>Место</t>
  </si>
  <si>
    <t>Име и презиме наставника</t>
  </si>
  <si>
    <t>Зад.1</t>
  </si>
  <si>
    <t>Зад.2</t>
  </si>
  <si>
    <t>Зад.3</t>
  </si>
  <si>
    <t>Зад.4</t>
  </si>
  <si>
    <t>Зад.5</t>
  </si>
  <si>
    <t>Ук.</t>
  </si>
  <si>
    <t>Награда</t>
  </si>
  <si>
    <t>Прва крагујевачка гимназија</t>
  </si>
  <si>
    <t>Крагујевац</t>
  </si>
  <si>
    <t>Весна Спасојевић</t>
  </si>
  <si>
    <t>I</t>
  </si>
  <si>
    <t>Гимназија “Ј.Ј.Змај“</t>
  </si>
  <si>
    <t>Нови Сад</t>
  </si>
  <si>
    <t>Јовица Милисављевић</t>
  </si>
  <si>
    <t>II</t>
  </si>
  <si>
    <t>Ниш</t>
  </si>
  <si>
    <t>Ваљевска гимназија</t>
  </si>
  <si>
    <t>Ваљево</t>
  </si>
  <si>
    <t>Љубомир Џигурски</t>
  </si>
  <si>
    <t>Гимназија Краљево</t>
  </si>
  <si>
    <t>Краљево</t>
  </si>
  <si>
    <t>III</t>
  </si>
  <si>
    <t>Похвала</t>
  </si>
  <si>
    <t>BPO</t>
  </si>
  <si>
    <t>Катарина Матић</t>
  </si>
  <si>
    <t>Милан Чавић</t>
  </si>
  <si>
    <t xml:space="preserve">                                                     ТРЕЋИ РАЗРЕД</t>
  </si>
  <si>
    <t>3А44</t>
  </si>
  <si>
    <t>Лазар Антић</t>
  </si>
  <si>
    <t>3А27</t>
  </si>
  <si>
    <t xml:space="preserve">Лана Станојевић </t>
  </si>
  <si>
    <t>3А11</t>
  </si>
  <si>
    <t>Елена Димитријевић</t>
  </si>
  <si>
    <t>Јелена Ђорђевић</t>
  </si>
  <si>
    <t>3А37</t>
  </si>
  <si>
    <t>Марко Дуганџић</t>
  </si>
  <si>
    <t>3А21</t>
  </si>
  <si>
    <t>3А05</t>
  </si>
  <si>
    <t>Василије Илић</t>
  </si>
  <si>
    <t>3А19</t>
  </si>
  <si>
    <t>Антон Курдријацев</t>
  </si>
  <si>
    <t>3А47</t>
  </si>
  <si>
    <t>Јован Вићовац</t>
  </si>
  <si>
    <t>3А34</t>
  </si>
  <si>
    <t>Лука Цвијовић</t>
  </si>
  <si>
    <t>3А10</t>
  </si>
  <si>
    <t>Вук Живић</t>
  </si>
  <si>
    <t>3А30</t>
  </si>
  <si>
    <t>Вук Вучићевић</t>
  </si>
  <si>
    <t>3А40</t>
  </si>
  <si>
    <t>Лазар Филиповић</t>
  </si>
  <si>
    <t>3А42</t>
  </si>
  <si>
    <t>Сава Калинић</t>
  </si>
  <si>
    <t>3А39</t>
  </si>
  <si>
    <t>Александра Милошевић</t>
  </si>
  <si>
    <t>3А22</t>
  </si>
  <si>
    <t>Ема Стефановић</t>
  </si>
  <si>
    <t>3А17</t>
  </si>
  <si>
    <t>Никола Поповић</t>
  </si>
  <si>
    <t>3А49</t>
  </si>
  <si>
    <t>Жарко Укропина</t>
  </si>
  <si>
    <t>3А07</t>
  </si>
  <si>
    <t>Искра Васиљевић</t>
  </si>
  <si>
    <t>Драгана Милуновић</t>
  </si>
  <si>
    <t>3А01</t>
  </si>
  <si>
    <t>Јоаким Павловић</t>
  </si>
  <si>
    <t>3А29</t>
  </si>
  <si>
    <t>Ирина Алимпијевић</t>
  </si>
  <si>
    <t>3А33</t>
  </si>
  <si>
    <t>Оливера Вуцелић</t>
  </si>
  <si>
    <t>3А43</t>
  </si>
  <si>
    <t>Андреј Крсмановић</t>
  </si>
  <si>
    <t>3А13</t>
  </si>
  <si>
    <t>Арсен Пантић</t>
  </si>
  <si>
    <t>Томас Немеш</t>
  </si>
  <si>
    <t>3А23</t>
  </si>
  <si>
    <t>Сандра Ђулчић</t>
  </si>
  <si>
    <t>3А02</t>
  </si>
  <si>
    <t>Јована Хаџи Пурић</t>
  </si>
  <si>
    <t>Драгана Сумзер</t>
  </si>
  <si>
    <t>3А32</t>
  </si>
  <si>
    <t>Лука Прековић</t>
  </si>
  <si>
    <t>3А03</t>
  </si>
  <si>
    <t>Александар Вукојевић</t>
  </si>
  <si>
    <t>3А15</t>
  </si>
  <si>
    <t>Марко Тојагић</t>
  </si>
  <si>
    <t>3А09</t>
  </si>
  <si>
    <t>Вук Мијаиловић</t>
  </si>
  <si>
    <t>3А08</t>
  </si>
  <si>
    <t>Душан Ђорђевић</t>
  </si>
  <si>
    <t>3А20</t>
  </si>
  <si>
    <t>Страхиња Новаковић</t>
  </si>
  <si>
    <t>3А12</t>
  </si>
  <si>
    <t>Георгиј Максимов</t>
  </si>
  <si>
    <t>Лазар Колунџија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</si>
</sst>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i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b/>
      <sz val="18"/>
      <color rgb="FF003366"/>
      <name val="Cambria"/>
      <family val="1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sz val="11"/>
      <color theme="4" tint="-0.249977111117893"/>
      <name val="Calibri"/>
      <family val="2"/>
      <charset val="1"/>
    </font>
    <font>
      <u/>
      <sz val="10"/>
      <color theme="10"/>
      <name val="Arial"/>
      <charset val="1"/>
    </font>
    <font>
      <b/>
      <sz val="14"/>
      <name val="Arial"/>
      <family val="2"/>
      <charset val="238"/>
    </font>
    <font>
      <sz val="10"/>
      <color rgb="FFFF0000"/>
      <name val="Arial"/>
      <family val="2"/>
      <charset val="1"/>
    </font>
    <font>
      <sz val="12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name val="Arial"/>
      <family val="2"/>
      <charset val="1"/>
    </font>
    <font>
      <sz val="10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DCE6F2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92D050"/>
        <bgColor rgb="FFC0C0C0"/>
      </patternFill>
    </fill>
    <fill>
      <patternFill patternType="solid">
        <fgColor theme="4" tint="0.79989013336588644"/>
        <bgColor rgb="FFCCFFFF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0">
    <xf numFmtId="0" fontId="0" fillId="0" borderId="0"/>
    <xf numFmtId="0" fontId="23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3" borderId="0" applyBorder="0" applyProtection="0"/>
    <xf numFmtId="0" fontId="4" fillId="20" borderId="1" applyProtection="0"/>
    <xf numFmtId="0" fontId="5" fillId="21" borderId="2" applyProtection="0"/>
    <xf numFmtId="0" fontId="6" fillId="0" borderId="0" applyBorder="0" applyProtection="0"/>
    <xf numFmtId="0" fontId="7" fillId="4" borderId="0" applyBorder="0" applyProtection="0"/>
    <xf numFmtId="0" fontId="8" fillId="0" borderId="3" applyProtection="0"/>
    <xf numFmtId="0" fontId="9" fillId="0" borderId="4" applyProtection="0"/>
    <xf numFmtId="0" fontId="10" fillId="0" borderId="5" applyProtection="0"/>
    <xf numFmtId="0" fontId="10" fillId="0" borderId="0" applyBorder="0" applyProtection="0"/>
    <xf numFmtId="0" fontId="11" fillId="7" borderId="1" applyProtection="0"/>
    <xf numFmtId="0" fontId="12" fillId="0" borderId="6" applyProtection="0"/>
    <xf numFmtId="0" fontId="13" fillId="22" borderId="0" applyBorder="0" applyProtection="0"/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 applyBorder="0" applyProtection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 applyBorder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23" borderId="7" applyProtection="0"/>
    <xf numFmtId="0" fontId="16" fillId="20" borderId="8" applyProtection="0"/>
    <xf numFmtId="0" fontId="17" fillId="0" borderId="0" applyBorder="0" applyProtection="0"/>
    <xf numFmtId="0" fontId="18" fillId="0" borderId="9" applyProtection="0"/>
    <xf numFmtId="0" fontId="19" fillId="0" borderId="0" applyBorder="0" applyProtection="0"/>
  </cellStyleXfs>
  <cellXfs count="35">
    <xf numFmtId="0" fontId="0" fillId="0" borderId="0" xfId="0"/>
    <xf numFmtId="0" fontId="0" fillId="0" borderId="0" xfId="0" applyAlignment="1" applyProtection="1"/>
    <xf numFmtId="0" fontId="21" fillId="0" borderId="0" xfId="0" applyFont="1" applyAlignment="1" applyProtection="1"/>
    <xf numFmtId="0" fontId="0" fillId="0" borderId="0" xfId="0" applyFont="1" applyAlignment="1" applyProtection="1"/>
    <xf numFmtId="0" fontId="22" fillId="0" borderId="10" xfId="0" applyFont="1" applyBorder="1" applyAlignment="1" applyProtection="1">
      <alignment horizontal="left" vertical="center"/>
    </xf>
    <xf numFmtId="0" fontId="23" fillId="0" borderId="10" xfId="1" applyFont="1" applyBorder="1" applyAlignment="1" applyProtection="1">
      <alignment horizontal="left" vertical="center"/>
    </xf>
    <xf numFmtId="0" fontId="15" fillId="0" borderId="0" xfId="0" applyFont="1" applyAlignment="1" applyProtection="1"/>
    <xf numFmtId="0" fontId="15" fillId="0" borderId="0" xfId="0" applyFont="1" applyBorder="1" applyAlignment="1" applyProtection="1"/>
    <xf numFmtId="0" fontId="24" fillId="24" borderId="0" xfId="0" applyFont="1" applyFill="1" applyAlignment="1" applyProtection="1"/>
    <xf numFmtId="0" fontId="0" fillId="24" borderId="0" xfId="0" applyFill="1" applyAlignment="1" applyProtection="1"/>
    <xf numFmtId="0" fontId="0" fillId="24" borderId="0" xfId="0" applyFill="1" applyAlignment="1" applyProtection="1">
      <alignment horizontal="center"/>
    </xf>
    <xf numFmtId="49" fontId="0" fillId="24" borderId="0" xfId="0" applyNumberFormat="1" applyFill="1" applyAlignment="1" applyProtection="1"/>
    <xf numFmtId="0" fontId="21" fillId="0" borderId="0" xfId="0" applyFont="1" applyAlignment="1" applyProtection="1">
      <alignment horizontal="center"/>
    </xf>
    <xf numFmtId="0" fontId="25" fillId="0" borderId="0" xfId="0" applyFont="1" applyAlignment="1" applyProtection="1">
      <alignment vertical="center" wrapText="1"/>
    </xf>
    <xf numFmtId="0" fontId="21" fillId="24" borderId="0" xfId="0" applyFont="1" applyFill="1" applyAlignment="1" applyProtection="1"/>
    <xf numFmtId="0" fontId="15" fillId="24" borderId="0" xfId="0" applyFont="1" applyFill="1" applyAlignment="1" applyProtection="1"/>
    <xf numFmtId="0" fontId="26" fillId="24" borderId="10" xfId="0" applyFont="1" applyFill="1" applyBorder="1" applyAlignment="1" applyProtection="1"/>
    <xf numFmtId="0" fontId="26" fillId="24" borderId="10" xfId="0" applyFont="1" applyFill="1" applyBorder="1" applyAlignment="1" applyProtection="1">
      <alignment wrapText="1"/>
    </xf>
    <xf numFmtId="0" fontId="0" fillId="0" borderId="0" xfId="0" applyAlignment="1" applyProtection="1">
      <alignment horizontal="center"/>
    </xf>
    <xf numFmtId="0" fontId="22" fillId="25" borderId="10" xfId="0" applyFont="1" applyFill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/>
    <xf numFmtId="0" fontId="27" fillId="24" borderId="0" xfId="0" applyFont="1" applyFill="1" applyBorder="1" applyAlignment="1" applyProtection="1"/>
    <xf numFmtId="0" fontId="28" fillId="24" borderId="10" xfId="0" applyFont="1" applyFill="1" applyBorder="1" applyAlignment="1" applyProtection="1"/>
    <xf numFmtId="0" fontId="20" fillId="24" borderId="0" xfId="0" applyFont="1" applyFill="1" applyAlignment="1" applyProtection="1"/>
    <xf numFmtId="0" fontId="29" fillId="24" borderId="10" xfId="0" applyFont="1" applyFill="1" applyBorder="1" applyAlignment="1" applyProtection="1">
      <alignment horizontal="center"/>
    </xf>
    <xf numFmtId="0" fontId="20" fillId="24" borderId="0" xfId="0" applyFont="1" applyFill="1" applyBorder="1" applyAlignment="1" applyProtection="1"/>
    <xf numFmtId="0" fontId="0" fillId="0" borderId="0" xfId="0" applyBorder="1" applyAlignment="1" applyProtection="1"/>
    <xf numFmtId="0" fontId="0" fillId="26" borderId="0" xfId="0" applyFill="1" applyAlignment="1" applyProtection="1"/>
    <xf numFmtId="0" fontId="0" fillId="0" borderId="10" xfId="0" applyBorder="1" applyAlignment="1" applyProtection="1"/>
    <xf numFmtId="0" fontId="0" fillId="0" borderId="0" xfId="0" applyFont="1" applyBorder="1" applyAlignment="1" applyProtection="1"/>
    <xf numFmtId="0" fontId="21" fillId="0" borderId="0" xfId="0" applyFont="1" applyBorder="1" applyAlignment="1" applyProtection="1"/>
    <xf numFmtId="0" fontId="20" fillId="0" borderId="0" xfId="0" applyFont="1" applyBorder="1" applyAlignment="1" applyProtection="1">
      <alignment horizontal="center" wrapText="1"/>
    </xf>
    <xf numFmtId="0" fontId="21" fillId="0" borderId="0" xfId="0" applyFont="1" applyBorder="1" applyAlignment="1" applyProtection="1">
      <alignment horizontal="left"/>
    </xf>
    <xf numFmtId="0" fontId="0" fillId="0" borderId="0" xfId="0" applyFont="1" applyBorder="1" applyAlignment="1" applyProtection="1">
      <alignment horizontal="center"/>
    </xf>
  </cellXfs>
  <cellStyles count="70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Hyperlink" xfId="1" builtinId="8"/>
    <cellStyle name="Input 2" xfId="35"/>
    <cellStyle name="Linked Cell 2" xfId="36"/>
    <cellStyle name="Neutral 2" xfId="37"/>
    <cellStyle name="Normal" xfId="0" builtinId="0"/>
    <cellStyle name="Normal 10" xfId="38"/>
    <cellStyle name="Normal 11" xfId="39"/>
    <cellStyle name="Normal 12" xfId="40"/>
    <cellStyle name="Normal 13" xfId="41"/>
    <cellStyle name="Normal 14" xfId="42"/>
    <cellStyle name="Normal 15" xfId="43"/>
    <cellStyle name="Normal 16" xfId="44"/>
    <cellStyle name="Normal 17" xfId="45"/>
    <cellStyle name="Normal 18" xfId="46"/>
    <cellStyle name="Normal 19" xfId="47"/>
    <cellStyle name="Normal 2" xfId="48"/>
    <cellStyle name="Normal 2 2" xfId="49"/>
    <cellStyle name="Normal 2 3" xfId="50"/>
    <cellStyle name="Normal 2 4" xfId="51"/>
    <cellStyle name="Normal 2 5" xfId="52"/>
    <cellStyle name="Normal 2 6" xfId="53"/>
    <cellStyle name="Normal 2 7" xfId="54"/>
    <cellStyle name="Normal 2 8" xfId="55"/>
    <cellStyle name="Normal 2 9" xfId="56"/>
    <cellStyle name="Normal 20" xfId="57"/>
    <cellStyle name="Normal 3" xfId="58"/>
    <cellStyle name="Normal 4" xfId="59"/>
    <cellStyle name="Normal 5" xfId="60"/>
    <cellStyle name="Normal 6" xfId="61"/>
    <cellStyle name="Normal 7" xfId="62"/>
    <cellStyle name="Normal 8" xfId="63"/>
    <cellStyle name="Normal 9" xfId="64"/>
    <cellStyle name="Note 2" xfId="65"/>
    <cellStyle name="Output 2" xfId="66"/>
    <cellStyle name="Title 2" xfId="67"/>
    <cellStyle name="Total 2" xfId="68"/>
    <cellStyle name="Warning Text 2" xfId="6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37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16920</xdr:colOff>
      <xdr:row>0</xdr:row>
      <xdr:rowOff>84600</xdr:rowOff>
    </xdr:from>
    <xdr:to>
      <xdr:col>9</xdr:col>
      <xdr:colOff>113400</xdr:colOff>
      <xdr:row>3</xdr:row>
      <xdr:rowOff>35280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7457040" y="84600"/>
          <a:ext cx="550080" cy="5533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zelicmija@gmail.com" TargetMode="External"/><Relationship Id="rId1" Type="http://schemas.openxmlformats.org/officeDocument/2006/relationships/hyperlink" Target="mailto:brajkovicveljko011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2"/>
  <sheetViews>
    <sheetView topLeftCell="A16" zoomScale="160" zoomScaleNormal="160" workbookViewId="0">
      <selection activeCell="N47" sqref="N47"/>
    </sheetView>
  </sheetViews>
  <sheetFormatPr defaultColWidth="8.6640625" defaultRowHeight="13.2" x14ac:dyDescent="0.25"/>
  <cols>
    <col min="1" max="1" width="3.6640625" style="1" customWidth="1"/>
    <col min="2" max="2" width="8.44140625" style="1" customWidth="1"/>
    <col min="3" max="3" width="21" style="1" customWidth="1"/>
    <col min="4" max="4" width="20" style="1" customWidth="1"/>
    <col min="5" max="5" width="20.44140625" style="1" customWidth="1"/>
  </cols>
  <sheetData>
    <row r="2" spans="1:12" s="2" customFormat="1" ht="17.399999999999999" customHeight="1" x14ac:dyDescent="0.3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2" customFormat="1" x14ac:dyDescent="0.25"/>
    <row r="4" spans="1:12" s="2" customFormat="1" x14ac:dyDescent="0.25"/>
    <row r="5" spans="1:12" s="2" customFormat="1" x14ac:dyDescent="0.25">
      <c r="A5" s="33" t="s">
        <v>1</v>
      </c>
      <c r="B5" s="33"/>
      <c r="C5" s="31"/>
      <c r="D5" s="31"/>
      <c r="E5" s="31"/>
      <c r="F5" s="31"/>
    </row>
    <row r="6" spans="1:12" s="2" customFormat="1" x14ac:dyDescent="0.25"/>
    <row r="7" spans="1:12" s="2" customFormat="1" x14ac:dyDescent="0.25">
      <c r="A7" s="31" t="s">
        <v>2</v>
      </c>
      <c r="B7" s="31"/>
      <c r="C7" s="31"/>
      <c r="D7" s="31"/>
      <c r="E7" s="31"/>
      <c r="F7" s="31"/>
      <c r="G7" s="31"/>
      <c r="H7" s="31"/>
      <c r="I7" s="31"/>
    </row>
    <row r="9" spans="1:12" s="2" customFormat="1" x14ac:dyDescent="0.25">
      <c r="A9" s="31" t="s">
        <v>3</v>
      </c>
      <c r="B9" s="31"/>
    </row>
    <row r="10" spans="1:12" s="2" customFormat="1" x14ac:dyDescent="0.25">
      <c r="A10" s="30" t="s">
        <v>4</v>
      </c>
      <c r="B10" s="30"/>
      <c r="D10" s="2" t="s">
        <v>5</v>
      </c>
    </row>
    <row r="11" spans="1:12" x14ac:dyDescent="0.25">
      <c r="A11" s="30"/>
      <c r="B11" s="30"/>
    </row>
    <row r="12" spans="1:12" ht="13.5" customHeight="1" x14ac:dyDescent="0.25"/>
    <row r="13" spans="1:12" ht="13.5" customHeight="1" x14ac:dyDescent="0.25"/>
    <row r="14" spans="1:12" ht="13.5" customHeight="1" x14ac:dyDescent="0.25"/>
    <row r="15" spans="1:12" ht="13.5" customHeight="1" x14ac:dyDescent="0.25"/>
    <row r="16" spans="1:12" s="2" customFormat="1" ht="13.5" customHeight="1" x14ac:dyDescent="0.25">
      <c r="A16" s="31" t="s">
        <v>6</v>
      </c>
      <c r="B16" s="31"/>
      <c r="C16" s="31"/>
      <c r="D16" s="31"/>
      <c r="E16" s="31"/>
      <c r="F16" s="31"/>
      <c r="G16" s="31"/>
      <c r="H16" s="31"/>
    </row>
    <row r="17" spans="1:11" ht="13.5" customHeight="1" x14ac:dyDescent="0.25">
      <c r="A17" s="30" t="s">
        <v>4</v>
      </c>
      <c r="B17" s="30"/>
      <c r="D17" s="3" t="s">
        <v>5</v>
      </c>
    </row>
    <row r="18" spans="1:11" ht="13.5" customHeight="1" x14ac:dyDescent="0.25">
      <c r="A18" s="30"/>
      <c r="B18" s="30"/>
    </row>
    <row r="19" spans="1:11" ht="13.5" customHeight="1" x14ac:dyDescent="0.25"/>
    <row r="20" spans="1:11" ht="13.5" customHeight="1" x14ac:dyDescent="0.25"/>
    <row r="21" spans="1:11" ht="13.5" customHeight="1" x14ac:dyDescent="0.25"/>
    <row r="22" spans="1:11" ht="13.5" customHeight="1" x14ac:dyDescent="0.25"/>
    <row r="23" spans="1:11" ht="13.5" customHeight="1" x14ac:dyDescent="0.25"/>
    <row r="24" spans="1:11" s="2" customFormat="1" ht="13.5" customHeight="1" x14ac:dyDescent="0.25">
      <c r="A24" s="2" t="s">
        <v>7</v>
      </c>
    </row>
    <row r="25" spans="1:11" ht="13.5" customHeight="1" x14ac:dyDescent="0.25">
      <c r="A25" s="30" t="s">
        <v>4</v>
      </c>
      <c r="B25" s="30"/>
      <c r="D25" s="3" t="s">
        <v>5</v>
      </c>
    </row>
    <row r="26" spans="1:11" ht="13.5" customHeight="1" x14ac:dyDescent="0.25">
      <c r="A26" s="30"/>
      <c r="B26" s="30"/>
    </row>
    <row r="27" spans="1:11" ht="13.5" customHeight="1" x14ac:dyDescent="0.25"/>
    <row r="28" spans="1:11" ht="13.5" customHeight="1" x14ac:dyDescent="0.25"/>
    <row r="31" spans="1:11" ht="14.4" x14ac:dyDescent="0.25">
      <c r="A31" s="4">
        <v>15</v>
      </c>
      <c r="B31" s="4" t="s">
        <v>8</v>
      </c>
      <c r="C31" s="4" t="s">
        <v>9</v>
      </c>
      <c r="D31" s="4" t="s">
        <v>10</v>
      </c>
      <c r="E31" s="4" t="s">
        <v>11</v>
      </c>
      <c r="F31" s="4" t="s">
        <v>12</v>
      </c>
      <c r="G31" s="4"/>
      <c r="H31" s="4"/>
      <c r="I31" s="4" t="s">
        <v>13</v>
      </c>
      <c r="J31" s="4"/>
      <c r="K31" s="5" t="s">
        <v>14</v>
      </c>
    </row>
    <row r="32" spans="1:11" ht="14.4" x14ac:dyDescent="0.25">
      <c r="A32" s="4">
        <v>6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19</v>
      </c>
      <c r="G32" s="4"/>
      <c r="H32" s="4"/>
      <c r="I32" s="4" t="s">
        <v>20</v>
      </c>
      <c r="J32" s="4"/>
      <c r="K32" s="4"/>
    </row>
    <row r="33" spans="1:11" ht="14.4" x14ac:dyDescent="0.25">
      <c r="A33" s="4">
        <v>7</v>
      </c>
      <c r="B33" s="4" t="s">
        <v>21</v>
      </c>
      <c r="C33" s="4" t="s">
        <v>22</v>
      </c>
      <c r="D33" s="4" t="s">
        <v>17</v>
      </c>
      <c r="E33" s="4" t="s">
        <v>18</v>
      </c>
      <c r="F33" s="4" t="s">
        <v>19</v>
      </c>
      <c r="G33" s="4"/>
      <c r="H33" s="4"/>
      <c r="I33" s="4" t="s">
        <v>23</v>
      </c>
      <c r="J33" s="4"/>
      <c r="K33" s="4"/>
    </row>
    <row r="34" spans="1:11" ht="14.4" x14ac:dyDescent="0.25">
      <c r="A34" s="4">
        <v>36</v>
      </c>
      <c r="B34" s="4" t="s">
        <v>21</v>
      </c>
      <c r="C34" s="4" t="s">
        <v>24</v>
      </c>
      <c r="D34" s="4" t="s">
        <v>25</v>
      </c>
      <c r="E34" s="4" t="s">
        <v>11</v>
      </c>
      <c r="F34" s="4" t="s">
        <v>26</v>
      </c>
      <c r="G34" s="4"/>
      <c r="H34" s="4"/>
      <c r="I34" s="4" t="s">
        <v>23</v>
      </c>
      <c r="J34" s="4"/>
      <c r="K34" s="4"/>
    </row>
    <row r="35" spans="1:11" ht="14.4" x14ac:dyDescent="0.25">
      <c r="A35" s="4">
        <v>11</v>
      </c>
      <c r="B35" s="4" t="s">
        <v>27</v>
      </c>
      <c r="C35" s="4" t="s">
        <v>28</v>
      </c>
      <c r="D35" s="4" t="s">
        <v>29</v>
      </c>
      <c r="E35" s="4" t="s">
        <v>30</v>
      </c>
      <c r="F35" s="4" t="s">
        <v>31</v>
      </c>
      <c r="G35" s="4"/>
      <c r="H35" s="4"/>
      <c r="I35" s="4"/>
      <c r="J35" s="4" t="s">
        <v>32</v>
      </c>
      <c r="K35" s="5" t="s">
        <v>33</v>
      </c>
    </row>
    <row r="36" spans="1:11" ht="14.4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40" spans="1:11" x14ac:dyDescent="0.25">
      <c r="B40" s="6" t="s">
        <v>34</v>
      </c>
      <c r="C40" s="6" t="s">
        <v>35</v>
      </c>
      <c r="D40" s="6" t="s">
        <v>36</v>
      </c>
    </row>
    <row r="41" spans="1:11" x14ac:dyDescent="0.25">
      <c r="C41" s="6" t="s">
        <v>37</v>
      </c>
      <c r="D41" s="6" t="s">
        <v>38</v>
      </c>
    </row>
    <row r="42" spans="1:11" x14ac:dyDescent="0.25">
      <c r="C42" s="7" t="s">
        <v>39</v>
      </c>
      <c r="D42" s="7" t="s">
        <v>40</v>
      </c>
    </row>
    <row r="47" spans="1:11" ht="14.4" x14ac:dyDescent="0.25">
      <c r="A47" s="4"/>
      <c r="B47" s="4" t="s">
        <v>41</v>
      </c>
      <c r="C47" s="4" t="s">
        <v>42</v>
      </c>
      <c r="D47" s="4" t="s">
        <v>43</v>
      </c>
      <c r="E47" s="4" t="s">
        <v>30</v>
      </c>
      <c r="F47" s="4" t="s">
        <v>44</v>
      </c>
      <c r="G47" s="4"/>
      <c r="H47" s="4"/>
      <c r="I47" s="4"/>
      <c r="J47" s="4" t="s">
        <v>45</v>
      </c>
      <c r="K47" s="4">
        <v>8</v>
      </c>
    </row>
    <row r="48" spans="1:11" ht="14.4" x14ac:dyDescent="0.25">
      <c r="A48" s="4"/>
      <c r="B48" s="4" t="s">
        <v>46</v>
      </c>
      <c r="C48" s="4" t="s">
        <v>47</v>
      </c>
      <c r="D48" s="4" t="s">
        <v>48</v>
      </c>
      <c r="E48" s="4" t="s">
        <v>49</v>
      </c>
      <c r="F48" s="4" t="s">
        <v>50</v>
      </c>
      <c r="G48" s="4"/>
      <c r="H48" s="4"/>
      <c r="I48" s="4"/>
      <c r="J48" s="4" t="s">
        <v>51</v>
      </c>
      <c r="K48" s="4">
        <v>9</v>
      </c>
    </row>
    <row r="49" spans="1:11" ht="14.4" x14ac:dyDescent="0.25">
      <c r="A49" s="4"/>
      <c r="B49" s="4" t="s">
        <v>52</v>
      </c>
      <c r="C49" s="4" t="s">
        <v>53</v>
      </c>
      <c r="D49" s="4" t="s">
        <v>54</v>
      </c>
      <c r="E49" s="4" t="s">
        <v>55</v>
      </c>
      <c r="F49" s="4" t="s">
        <v>56</v>
      </c>
      <c r="G49" s="4"/>
      <c r="H49" s="4"/>
      <c r="I49" s="4"/>
      <c r="J49" s="4" t="s">
        <v>57</v>
      </c>
      <c r="K49" s="4">
        <v>14</v>
      </c>
    </row>
    <row r="50" spans="1:11" ht="14.4" x14ac:dyDescent="0.25">
      <c r="A50" s="4"/>
      <c r="B50" s="4" t="s">
        <v>58</v>
      </c>
      <c r="C50" s="4" t="s">
        <v>59</v>
      </c>
      <c r="D50" s="4" t="s">
        <v>60</v>
      </c>
      <c r="E50" s="4" t="s">
        <v>49</v>
      </c>
      <c r="F50" s="4" t="s">
        <v>61</v>
      </c>
      <c r="G50" s="4"/>
      <c r="H50" s="4"/>
      <c r="I50" s="4"/>
      <c r="J50" s="4" t="s">
        <v>62</v>
      </c>
      <c r="K50" s="4">
        <v>29</v>
      </c>
    </row>
    <row r="51" spans="1:11" ht="14.4" x14ac:dyDescent="0.25">
      <c r="A51" s="4"/>
      <c r="B51" s="4" t="s">
        <v>63</v>
      </c>
      <c r="C51" s="4" t="s">
        <v>64</v>
      </c>
      <c r="D51" s="4" t="s">
        <v>65</v>
      </c>
      <c r="E51" s="4" t="s">
        <v>55</v>
      </c>
      <c r="F51" s="4" t="s">
        <v>66</v>
      </c>
      <c r="G51" s="4"/>
      <c r="H51" s="4"/>
      <c r="I51" s="4"/>
      <c r="J51" s="4" t="s">
        <v>67</v>
      </c>
      <c r="K51" s="4">
        <v>1</v>
      </c>
    </row>
    <row r="52" spans="1:11" ht="14.4" x14ac:dyDescent="0.25">
      <c r="A52" s="4"/>
      <c r="B52" s="4" t="s">
        <v>63</v>
      </c>
      <c r="C52" s="4" t="s">
        <v>68</v>
      </c>
      <c r="D52" s="4" t="s">
        <v>69</v>
      </c>
      <c r="E52" s="4" t="s">
        <v>70</v>
      </c>
      <c r="F52" s="4" t="s">
        <v>71</v>
      </c>
      <c r="G52" s="4"/>
      <c r="H52" s="4"/>
      <c r="I52" s="4"/>
      <c r="J52" s="4" t="s">
        <v>72</v>
      </c>
      <c r="K52" s="4">
        <v>13</v>
      </c>
    </row>
  </sheetData>
  <mergeCells count="13">
    <mergeCell ref="A2:L2"/>
    <mergeCell ref="A5:B5"/>
    <mergeCell ref="C5:F5"/>
    <mergeCell ref="A7:D7"/>
    <mergeCell ref="E7:I7"/>
    <mergeCell ref="A18:B18"/>
    <mergeCell ref="A25:B25"/>
    <mergeCell ref="A26:B26"/>
    <mergeCell ref="A9:B9"/>
    <mergeCell ref="A10:B10"/>
    <mergeCell ref="A11:B11"/>
    <mergeCell ref="A16:H16"/>
    <mergeCell ref="A17:B17"/>
  </mergeCells>
  <hyperlinks>
    <hyperlink ref="K31" r:id="rId1"/>
    <hyperlink ref="K35" r:id="rId2"/>
  </hyperlinks>
  <pageMargins left="0.75" right="0.75" top="1" bottom="1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Q246"/>
  <sheetViews>
    <sheetView tabSelected="1" zoomScale="110" zoomScaleNormal="110" workbookViewId="0">
      <selection activeCell="Q41" sqref="Q41"/>
    </sheetView>
  </sheetViews>
  <sheetFormatPr defaultColWidth="8.6640625" defaultRowHeight="13.2" x14ac:dyDescent="0.25"/>
  <cols>
    <col min="1" max="1" width="4.44140625" style="1" customWidth="1"/>
    <col min="2" max="2" width="10" style="1" hidden="1" customWidth="1"/>
    <col min="3" max="3" width="18.5546875" style="1" customWidth="1"/>
    <col min="4" max="4" width="24.6640625" style="1" customWidth="1"/>
    <col min="5" max="5" width="10.21875" style="1" customWidth="1"/>
    <col min="6" max="6" width="29.21875" style="1" customWidth="1"/>
    <col min="7" max="7" width="5.44140625" style="1" customWidth="1"/>
    <col min="8" max="8" width="5.77734375" style="1" customWidth="1"/>
    <col min="9" max="9" width="6.44140625" style="1" customWidth="1"/>
    <col min="10" max="10" width="5.6640625" style="1" customWidth="1"/>
    <col min="11" max="12" width="6.5546875" style="1" customWidth="1"/>
    <col min="13" max="13" width="8.5546875" style="1" customWidth="1"/>
    <col min="14" max="14" width="4.6640625" style="1" customWidth="1"/>
    <col min="16" max="16" width="8.77734375" style="1" hidden="1" customWidth="1"/>
    <col min="19" max="20" width="0" hidden="1" customWidth="1"/>
  </cols>
  <sheetData>
    <row r="1" spans="1:20" ht="17.399999999999999" x14ac:dyDescent="0.3">
      <c r="A1" s="8" t="s">
        <v>105</v>
      </c>
      <c r="B1" s="8"/>
      <c r="C1" s="8"/>
      <c r="D1" s="8"/>
      <c r="E1" s="8"/>
      <c r="F1" s="10"/>
      <c r="G1" s="10"/>
      <c r="H1" s="10"/>
      <c r="I1" s="10"/>
      <c r="J1" s="10"/>
      <c r="K1" s="10"/>
      <c r="L1" s="10"/>
      <c r="M1" s="11"/>
    </row>
    <row r="2" spans="1:20" x14ac:dyDescent="0.25">
      <c r="C2" s="12"/>
      <c r="E2" s="13"/>
    </row>
    <row r="3" spans="1:20" ht="17.399999999999999" x14ac:dyDescent="0.3">
      <c r="A3" s="24" t="s">
        <v>73</v>
      </c>
      <c r="B3" s="14"/>
      <c r="C3" s="9"/>
      <c r="D3" s="14"/>
      <c r="E3" s="15"/>
      <c r="F3" s="9"/>
      <c r="G3" s="9"/>
      <c r="H3" s="9"/>
      <c r="M3" s="2"/>
      <c r="N3" s="2"/>
    </row>
    <row r="4" spans="1:20" x14ac:dyDescent="0.25">
      <c r="C4" s="31"/>
      <c r="D4" s="31"/>
    </row>
    <row r="5" spans="1:20" x14ac:dyDescent="0.25">
      <c r="G5" s="34" t="s">
        <v>74</v>
      </c>
      <c r="H5" s="34"/>
      <c r="I5" s="34"/>
      <c r="J5" s="34"/>
      <c r="K5" s="34"/>
      <c r="L5" s="34"/>
    </row>
    <row r="6" spans="1:20" ht="15.6" x14ac:dyDescent="0.3">
      <c r="A6" s="25"/>
      <c r="B6" s="23" t="s">
        <v>75</v>
      </c>
      <c r="C6" s="16" t="s">
        <v>4</v>
      </c>
      <c r="D6" s="16" t="s">
        <v>76</v>
      </c>
      <c r="E6" s="16" t="s">
        <v>77</v>
      </c>
      <c r="F6" s="17" t="s">
        <v>78</v>
      </c>
      <c r="G6" s="16" t="s">
        <v>79</v>
      </c>
      <c r="H6" s="16" t="s">
        <v>80</v>
      </c>
      <c r="I6" s="16" t="s">
        <v>81</v>
      </c>
      <c r="J6" s="16" t="s">
        <v>82</v>
      </c>
      <c r="K6" s="16" t="s">
        <v>83</v>
      </c>
      <c r="L6" s="16" t="s">
        <v>84</v>
      </c>
      <c r="M6" s="16" t="s">
        <v>85</v>
      </c>
      <c r="N6" s="18"/>
      <c r="P6" s="16" t="s">
        <v>85</v>
      </c>
      <c r="S6" s="1">
        <v>33</v>
      </c>
      <c r="T6" s="1">
        <v>39</v>
      </c>
    </row>
    <row r="7" spans="1:20" ht="19.5" customHeight="1" x14ac:dyDescent="0.25">
      <c r="A7" s="19">
        <v>1</v>
      </c>
      <c r="B7" s="19" t="s">
        <v>106</v>
      </c>
      <c r="C7" s="19" t="s">
        <v>107</v>
      </c>
      <c r="D7" s="19" t="s">
        <v>29</v>
      </c>
      <c r="E7" s="19" t="s">
        <v>30</v>
      </c>
      <c r="F7" s="19" t="s">
        <v>103</v>
      </c>
      <c r="G7" s="19">
        <v>20</v>
      </c>
      <c r="H7" s="19">
        <v>2</v>
      </c>
      <c r="I7" s="19">
        <v>9</v>
      </c>
      <c r="J7" s="19">
        <v>16</v>
      </c>
      <c r="K7" s="19">
        <v>18</v>
      </c>
      <c r="L7" s="19">
        <f t="shared" ref="L7:L39" si="0">SUM(G7:K7)</f>
        <v>65</v>
      </c>
      <c r="M7" s="19" t="s">
        <v>89</v>
      </c>
      <c r="P7" s="12" t="s">
        <v>89</v>
      </c>
      <c r="S7" s="6">
        <f>0.08*S$6</f>
        <v>2.64</v>
      </c>
      <c r="T7" s="6">
        <f>0.08*T$6</f>
        <v>3.12</v>
      </c>
    </row>
    <row r="8" spans="1:20" ht="19.5" customHeight="1" x14ac:dyDescent="0.25">
      <c r="A8" s="4">
        <v>2</v>
      </c>
      <c r="B8" s="4" t="s">
        <v>108</v>
      </c>
      <c r="C8" s="4" t="s">
        <v>109</v>
      </c>
      <c r="D8" s="4" t="s">
        <v>29</v>
      </c>
      <c r="E8" s="4" t="s">
        <v>30</v>
      </c>
      <c r="F8" s="4" t="s">
        <v>31</v>
      </c>
      <c r="G8" s="4">
        <v>5</v>
      </c>
      <c r="H8" s="4">
        <v>14</v>
      </c>
      <c r="I8" s="4">
        <v>0</v>
      </c>
      <c r="J8" s="4">
        <v>19</v>
      </c>
      <c r="K8" s="4">
        <v>17</v>
      </c>
      <c r="L8" s="4">
        <f t="shared" si="0"/>
        <v>55</v>
      </c>
      <c r="M8" s="4" t="s">
        <v>89</v>
      </c>
      <c r="P8" s="12" t="s">
        <v>89</v>
      </c>
      <c r="S8" s="6">
        <f>0.25*S$6</f>
        <v>8.25</v>
      </c>
      <c r="T8" s="6">
        <f>0.25*T$6</f>
        <v>9.75</v>
      </c>
    </row>
    <row r="9" spans="1:20" ht="19.5" customHeight="1" x14ac:dyDescent="0.25">
      <c r="A9" s="19">
        <v>3</v>
      </c>
      <c r="B9" s="4" t="s">
        <v>110</v>
      </c>
      <c r="C9" s="19" t="s">
        <v>111</v>
      </c>
      <c r="D9" s="19" t="s">
        <v>54</v>
      </c>
      <c r="E9" s="19" t="s">
        <v>94</v>
      </c>
      <c r="F9" s="19" t="s">
        <v>112</v>
      </c>
      <c r="G9" s="19">
        <v>18</v>
      </c>
      <c r="H9" s="19">
        <v>5</v>
      </c>
      <c r="I9" s="19">
        <v>3</v>
      </c>
      <c r="J9" s="19">
        <v>10</v>
      </c>
      <c r="K9" s="19">
        <v>18</v>
      </c>
      <c r="L9" s="19">
        <f t="shared" si="0"/>
        <v>54</v>
      </c>
      <c r="M9" s="19" t="s">
        <v>89</v>
      </c>
      <c r="P9" s="12" t="s">
        <v>89</v>
      </c>
      <c r="S9" s="6">
        <f>0.5*S$6</f>
        <v>16.5</v>
      </c>
      <c r="T9" s="6">
        <f>0.5*T$6</f>
        <v>19.5</v>
      </c>
    </row>
    <row r="10" spans="1:20" ht="19.5" customHeight="1" x14ac:dyDescent="0.25">
      <c r="A10" s="4">
        <v>4</v>
      </c>
      <c r="B10" s="19" t="s">
        <v>113</v>
      </c>
      <c r="C10" s="4" t="s">
        <v>114</v>
      </c>
      <c r="D10" s="4" t="s">
        <v>29</v>
      </c>
      <c r="E10" s="4" t="s">
        <v>30</v>
      </c>
      <c r="F10" s="4" t="s">
        <v>92</v>
      </c>
      <c r="G10" s="4">
        <v>7</v>
      </c>
      <c r="H10" s="4">
        <v>2</v>
      </c>
      <c r="I10" s="4">
        <v>9</v>
      </c>
      <c r="J10" s="4">
        <v>17</v>
      </c>
      <c r="K10" s="4">
        <v>16.5</v>
      </c>
      <c r="L10" s="4">
        <f t="shared" si="0"/>
        <v>51.5</v>
      </c>
      <c r="M10" s="4" t="s">
        <v>93</v>
      </c>
      <c r="P10" s="12" t="s">
        <v>93</v>
      </c>
      <c r="S10" s="6">
        <f>0.66*S$6</f>
        <v>21.78</v>
      </c>
      <c r="T10" s="6">
        <f>0.66*T$6</f>
        <v>25.740000000000002</v>
      </c>
    </row>
    <row r="11" spans="1:20" ht="19.5" customHeight="1" x14ac:dyDescent="0.25">
      <c r="A11" s="19">
        <v>5</v>
      </c>
      <c r="B11" s="4" t="s">
        <v>115</v>
      </c>
      <c r="C11" s="19" t="s">
        <v>28</v>
      </c>
      <c r="D11" s="19" t="s">
        <v>29</v>
      </c>
      <c r="E11" s="19" t="s">
        <v>30</v>
      </c>
      <c r="F11" s="19" t="s">
        <v>31</v>
      </c>
      <c r="G11" s="19">
        <v>3</v>
      </c>
      <c r="H11" s="19">
        <v>15</v>
      </c>
      <c r="I11" s="19">
        <v>6</v>
      </c>
      <c r="J11" s="19">
        <v>3</v>
      </c>
      <c r="K11" s="19">
        <v>18</v>
      </c>
      <c r="L11" s="19">
        <f t="shared" si="0"/>
        <v>45</v>
      </c>
      <c r="M11" s="19" t="s">
        <v>93</v>
      </c>
      <c r="P11" s="12" t="s">
        <v>93</v>
      </c>
    </row>
    <row r="12" spans="1:20" ht="19.5" customHeight="1" x14ac:dyDescent="0.25">
      <c r="A12" s="4">
        <v>6</v>
      </c>
      <c r="B12" s="19" t="s">
        <v>116</v>
      </c>
      <c r="C12" s="4" t="s">
        <v>117</v>
      </c>
      <c r="D12" s="4" t="s">
        <v>29</v>
      </c>
      <c r="E12" s="4" t="s">
        <v>30</v>
      </c>
      <c r="F12" s="4" t="s">
        <v>103</v>
      </c>
      <c r="G12" s="4">
        <v>4</v>
      </c>
      <c r="H12" s="4">
        <v>9</v>
      </c>
      <c r="I12" s="4">
        <v>10</v>
      </c>
      <c r="J12" s="4">
        <v>17</v>
      </c>
      <c r="K12" s="4">
        <v>2</v>
      </c>
      <c r="L12" s="4">
        <f t="shared" si="0"/>
        <v>42</v>
      </c>
      <c r="M12" s="4" t="s">
        <v>93</v>
      </c>
      <c r="P12" s="12" t="s">
        <v>93</v>
      </c>
    </row>
    <row r="13" spans="1:20" ht="19.5" customHeight="1" x14ac:dyDescent="0.25">
      <c r="A13" s="19">
        <v>7</v>
      </c>
      <c r="B13" s="19" t="s">
        <v>118</v>
      </c>
      <c r="C13" s="19" t="s">
        <v>119</v>
      </c>
      <c r="D13" s="19" t="s">
        <v>29</v>
      </c>
      <c r="E13" s="19" t="s">
        <v>30</v>
      </c>
      <c r="F13" s="19" t="s">
        <v>31</v>
      </c>
      <c r="G13" s="19">
        <v>18</v>
      </c>
      <c r="H13" s="19">
        <v>2</v>
      </c>
      <c r="I13" s="19">
        <v>0</v>
      </c>
      <c r="J13" s="19">
        <v>19</v>
      </c>
      <c r="K13" s="19">
        <v>3</v>
      </c>
      <c r="L13" s="19">
        <f t="shared" si="0"/>
        <v>42</v>
      </c>
      <c r="M13" s="19" t="s">
        <v>93</v>
      </c>
      <c r="P13" s="12" t="s">
        <v>93</v>
      </c>
    </row>
    <row r="14" spans="1:20" ht="19.5" customHeight="1" x14ac:dyDescent="0.25">
      <c r="A14" s="4">
        <v>8</v>
      </c>
      <c r="B14" s="19" t="s">
        <v>120</v>
      </c>
      <c r="C14" s="4" t="s">
        <v>121</v>
      </c>
      <c r="D14" s="4" t="s">
        <v>29</v>
      </c>
      <c r="E14" s="4" t="s">
        <v>30</v>
      </c>
      <c r="F14" s="4" t="s">
        <v>103</v>
      </c>
      <c r="G14" s="4">
        <v>5</v>
      </c>
      <c r="H14" s="4">
        <v>2</v>
      </c>
      <c r="I14" s="4">
        <v>7</v>
      </c>
      <c r="J14" s="4">
        <v>20</v>
      </c>
      <c r="K14" s="4">
        <v>8</v>
      </c>
      <c r="L14" s="4">
        <f t="shared" si="0"/>
        <v>42</v>
      </c>
      <c r="M14" s="4" t="s">
        <v>93</v>
      </c>
      <c r="P14" s="12" t="s">
        <v>93</v>
      </c>
    </row>
    <row r="15" spans="1:20" ht="19.5" customHeight="1" x14ac:dyDescent="0.25">
      <c r="A15" s="19">
        <v>9</v>
      </c>
      <c r="B15" s="4" t="s">
        <v>122</v>
      </c>
      <c r="C15" s="19" t="s">
        <v>123</v>
      </c>
      <c r="D15" s="19" t="s">
        <v>86</v>
      </c>
      <c r="E15" s="19" t="s">
        <v>87</v>
      </c>
      <c r="F15" s="19" t="s">
        <v>88</v>
      </c>
      <c r="G15" s="19">
        <v>2</v>
      </c>
      <c r="H15" s="19">
        <v>7</v>
      </c>
      <c r="I15" s="19">
        <v>8</v>
      </c>
      <c r="J15" s="19">
        <v>20</v>
      </c>
      <c r="K15" s="19">
        <v>1</v>
      </c>
      <c r="L15" s="19">
        <f t="shared" si="0"/>
        <v>38</v>
      </c>
      <c r="M15" s="19" t="s">
        <v>93</v>
      </c>
      <c r="P15" s="12" t="s">
        <v>93</v>
      </c>
    </row>
    <row r="16" spans="1:20" ht="19.5" customHeight="1" x14ac:dyDescent="0.25">
      <c r="A16" s="4">
        <v>10</v>
      </c>
      <c r="B16" s="4" t="s">
        <v>124</v>
      </c>
      <c r="C16" s="4" t="s">
        <v>125</v>
      </c>
      <c r="D16" s="4" t="s">
        <v>86</v>
      </c>
      <c r="E16" s="4" t="s">
        <v>87</v>
      </c>
      <c r="F16" s="4" t="s">
        <v>88</v>
      </c>
      <c r="G16" s="4">
        <v>4</v>
      </c>
      <c r="H16" s="4">
        <v>5</v>
      </c>
      <c r="I16" s="4">
        <v>4</v>
      </c>
      <c r="J16" s="4">
        <v>20</v>
      </c>
      <c r="K16" s="4">
        <v>4</v>
      </c>
      <c r="L16" s="4">
        <f t="shared" si="0"/>
        <v>37</v>
      </c>
      <c r="M16" s="4" t="s">
        <v>100</v>
      </c>
      <c r="P16" s="12" t="s">
        <v>100</v>
      </c>
    </row>
    <row r="17" spans="1:16" ht="19.5" customHeight="1" x14ac:dyDescent="0.25">
      <c r="A17" s="19">
        <v>11</v>
      </c>
      <c r="B17" s="19" t="s">
        <v>126</v>
      </c>
      <c r="C17" s="19" t="s">
        <v>127</v>
      </c>
      <c r="D17" s="19" t="s">
        <v>95</v>
      </c>
      <c r="E17" s="19" t="s">
        <v>96</v>
      </c>
      <c r="F17" s="19" t="s">
        <v>97</v>
      </c>
      <c r="G17" s="19">
        <v>10</v>
      </c>
      <c r="H17" s="19">
        <v>8</v>
      </c>
      <c r="I17" s="19">
        <v>0</v>
      </c>
      <c r="J17" s="19">
        <v>2</v>
      </c>
      <c r="K17" s="19">
        <v>17</v>
      </c>
      <c r="L17" s="19">
        <f t="shared" si="0"/>
        <v>37</v>
      </c>
      <c r="M17" s="19" t="s">
        <v>100</v>
      </c>
      <c r="P17" s="12" t="s">
        <v>100</v>
      </c>
    </row>
    <row r="18" spans="1:16" ht="19.5" customHeight="1" x14ac:dyDescent="0.25">
      <c r="A18" s="4">
        <v>12</v>
      </c>
      <c r="B18" s="19" t="s">
        <v>128</v>
      </c>
      <c r="C18" s="4" t="s">
        <v>129</v>
      </c>
      <c r="D18" s="4" t="s">
        <v>54</v>
      </c>
      <c r="E18" s="4" t="s">
        <v>94</v>
      </c>
      <c r="F18" s="4" t="s">
        <v>112</v>
      </c>
      <c r="G18" s="4">
        <v>7</v>
      </c>
      <c r="H18" s="4">
        <v>6</v>
      </c>
      <c r="I18" s="4">
        <v>5</v>
      </c>
      <c r="J18" s="4">
        <v>19</v>
      </c>
      <c r="K18" s="4">
        <v>0</v>
      </c>
      <c r="L18" s="4">
        <f t="shared" si="0"/>
        <v>37</v>
      </c>
      <c r="M18" s="4" t="s">
        <v>100</v>
      </c>
      <c r="P18" s="12" t="s">
        <v>100</v>
      </c>
    </row>
    <row r="19" spans="1:16" ht="19.5" customHeight="1" x14ac:dyDescent="0.25">
      <c r="A19" s="19">
        <v>13</v>
      </c>
      <c r="B19" s="4" t="s">
        <v>130</v>
      </c>
      <c r="C19" s="19" t="s">
        <v>131</v>
      </c>
      <c r="D19" s="19" t="s">
        <v>86</v>
      </c>
      <c r="E19" s="19" t="s">
        <v>87</v>
      </c>
      <c r="F19" s="19" t="s">
        <v>88</v>
      </c>
      <c r="G19" s="19">
        <v>2</v>
      </c>
      <c r="H19" s="19">
        <v>7</v>
      </c>
      <c r="I19" s="19">
        <v>12</v>
      </c>
      <c r="J19" s="19">
        <v>8</v>
      </c>
      <c r="K19" s="19">
        <v>8</v>
      </c>
      <c r="L19" s="19">
        <f t="shared" si="0"/>
        <v>37</v>
      </c>
      <c r="M19" s="19" t="s">
        <v>100</v>
      </c>
      <c r="P19" s="12" t="s">
        <v>100</v>
      </c>
    </row>
    <row r="20" spans="1:16" ht="19.5" customHeight="1" x14ac:dyDescent="0.25">
      <c r="A20" s="4">
        <v>14</v>
      </c>
      <c r="B20" s="19" t="s">
        <v>132</v>
      </c>
      <c r="C20" s="4" t="s">
        <v>133</v>
      </c>
      <c r="D20" s="4" t="s">
        <v>86</v>
      </c>
      <c r="E20" s="4" t="s">
        <v>87</v>
      </c>
      <c r="F20" s="4" t="s">
        <v>88</v>
      </c>
      <c r="G20" s="4">
        <v>4</v>
      </c>
      <c r="H20" s="4">
        <v>0</v>
      </c>
      <c r="I20" s="4">
        <v>2</v>
      </c>
      <c r="J20" s="4">
        <v>14</v>
      </c>
      <c r="K20" s="4">
        <v>16</v>
      </c>
      <c r="L20" s="4">
        <f t="shared" si="0"/>
        <v>36</v>
      </c>
      <c r="M20" s="4" t="s">
        <v>100</v>
      </c>
      <c r="P20" s="12" t="s">
        <v>100</v>
      </c>
    </row>
    <row r="21" spans="1:16" ht="19.5" customHeight="1" x14ac:dyDescent="0.25">
      <c r="A21" s="19">
        <v>15</v>
      </c>
      <c r="B21" s="19" t="s">
        <v>134</v>
      </c>
      <c r="C21" s="19" t="s">
        <v>135</v>
      </c>
      <c r="D21" s="19" t="s">
        <v>54</v>
      </c>
      <c r="E21" s="19" t="s">
        <v>94</v>
      </c>
      <c r="F21" s="19" t="s">
        <v>112</v>
      </c>
      <c r="G21" s="19">
        <v>4</v>
      </c>
      <c r="H21" s="19">
        <v>6</v>
      </c>
      <c r="I21" s="19">
        <v>6</v>
      </c>
      <c r="J21" s="19">
        <v>1</v>
      </c>
      <c r="K21" s="19">
        <v>18</v>
      </c>
      <c r="L21" s="19">
        <f t="shared" si="0"/>
        <v>35</v>
      </c>
      <c r="M21" s="19" t="s">
        <v>100</v>
      </c>
      <c r="P21" s="12" t="s">
        <v>100</v>
      </c>
    </row>
    <row r="22" spans="1:16" ht="19.5" customHeight="1" x14ac:dyDescent="0.25">
      <c r="A22" s="4">
        <v>16</v>
      </c>
      <c r="B22" s="19" t="s">
        <v>136</v>
      </c>
      <c r="C22" s="4" t="s">
        <v>137</v>
      </c>
      <c r="D22" s="4" t="s">
        <v>29</v>
      </c>
      <c r="E22" s="4" t="s">
        <v>30</v>
      </c>
      <c r="F22" s="4" t="s">
        <v>103</v>
      </c>
      <c r="G22" s="4">
        <v>3</v>
      </c>
      <c r="H22" s="4">
        <v>2</v>
      </c>
      <c r="I22" s="4">
        <v>1</v>
      </c>
      <c r="J22" s="4">
        <v>8</v>
      </c>
      <c r="K22" s="4">
        <v>19</v>
      </c>
      <c r="L22" s="4">
        <f t="shared" si="0"/>
        <v>33</v>
      </c>
      <c r="M22" s="4" t="s">
        <v>100</v>
      </c>
      <c r="P22" s="12" t="s">
        <v>100</v>
      </c>
    </row>
    <row r="23" spans="1:16" ht="19.5" customHeight="1" x14ac:dyDescent="0.25">
      <c r="A23" s="19">
        <v>17</v>
      </c>
      <c r="B23" s="4" t="s">
        <v>138</v>
      </c>
      <c r="C23" s="19" t="s">
        <v>139</v>
      </c>
      <c r="D23" s="19" t="s">
        <v>90</v>
      </c>
      <c r="E23" s="19" t="s">
        <v>91</v>
      </c>
      <c r="F23" s="19" t="s">
        <v>104</v>
      </c>
      <c r="G23" s="19">
        <v>7</v>
      </c>
      <c r="H23" s="19">
        <v>4</v>
      </c>
      <c r="I23" s="19">
        <v>2</v>
      </c>
      <c r="J23" s="19">
        <v>0</v>
      </c>
      <c r="K23" s="19">
        <v>19.5</v>
      </c>
      <c r="L23" s="19">
        <f t="shared" si="0"/>
        <v>32.5</v>
      </c>
      <c r="M23" s="19" t="s">
        <v>100</v>
      </c>
      <c r="P23" s="12" t="s">
        <v>100</v>
      </c>
    </row>
    <row r="24" spans="1:16" ht="19.5" customHeight="1" x14ac:dyDescent="0.25">
      <c r="A24" s="4">
        <v>18</v>
      </c>
      <c r="B24" s="4" t="s">
        <v>140</v>
      </c>
      <c r="C24" s="4" t="s">
        <v>141</v>
      </c>
      <c r="D24" s="4" t="s">
        <v>98</v>
      </c>
      <c r="E24" s="4" t="s">
        <v>99</v>
      </c>
      <c r="F24" s="4" t="s">
        <v>142</v>
      </c>
      <c r="G24" s="4">
        <v>4</v>
      </c>
      <c r="H24" s="4">
        <v>2</v>
      </c>
      <c r="I24" s="4">
        <v>5</v>
      </c>
      <c r="J24" s="4">
        <v>3</v>
      </c>
      <c r="K24" s="4">
        <v>18</v>
      </c>
      <c r="L24" s="4">
        <f t="shared" si="0"/>
        <v>32</v>
      </c>
      <c r="M24" s="4" t="s">
        <v>100</v>
      </c>
      <c r="P24" s="12" t="s">
        <v>101</v>
      </c>
    </row>
    <row r="25" spans="1:16" ht="19.5" customHeight="1" x14ac:dyDescent="0.25">
      <c r="A25" s="19">
        <v>19</v>
      </c>
      <c r="B25" s="4" t="s">
        <v>143</v>
      </c>
      <c r="C25" s="19" t="s">
        <v>144</v>
      </c>
      <c r="D25" s="19" t="s">
        <v>29</v>
      </c>
      <c r="E25" s="19" t="s">
        <v>30</v>
      </c>
      <c r="F25" s="19" t="s">
        <v>103</v>
      </c>
      <c r="G25" s="19">
        <v>4</v>
      </c>
      <c r="H25" s="19">
        <v>0</v>
      </c>
      <c r="I25" s="19">
        <v>2</v>
      </c>
      <c r="J25" s="19">
        <v>3</v>
      </c>
      <c r="K25" s="19">
        <v>17.5</v>
      </c>
      <c r="L25" s="19">
        <f t="shared" si="0"/>
        <v>26.5</v>
      </c>
      <c r="M25" s="19" t="s">
        <v>101</v>
      </c>
      <c r="P25" s="12" t="s">
        <v>101</v>
      </c>
    </row>
    <row r="26" spans="1:16" ht="19.5" customHeight="1" x14ac:dyDescent="0.25">
      <c r="A26" s="4">
        <v>20</v>
      </c>
      <c r="B26" s="19" t="s">
        <v>145</v>
      </c>
      <c r="C26" s="4" t="s">
        <v>146</v>
      </c>
      <c r="D26" s="4" t="s">
        <v>29</v>
      </c>
      <c r="E26" s="4" t="s">
        <v>30</v>
      </c>
      <c r="F26" s="4" t="s">
        <v>31</v>
      </c>
      <c r="G26" s="4">
        <v>8</v>
      </c>
      <c r="H26" s="4">
        <v>10</v>
      </c>
      <c r="I26" s="4">
        <v>6</v>
      </c>
      <c r="J26" s="4">
        <v>2</v>
      </c>
      <c r="K26" s="4">
        <v>0</v>
      </c>
      <c r="L26" s="4">
        <f t="shared" si="0"/>
        <v>26</v>
      </c>
      <c r="M26" s="4" t="s">
        <v>101</v>
      </c>
      <c r="P26" s="12" t="s">
        <v>101</v>
      </c>
    </row>
    <row r="27" spans="1:16" ht="19.5" customHeight="1" x14ac:dyDescent="0.25">
      <c r="A27" s="19">
        <v>21</v>
      </c>
      <c r="B27" s="4" t="s">
        <v>147</v>
      </c>
      <c r="C27" s="19" t="s">
        <v>148</v>
      </c>
      <c r="D27" s="19" t="s">
        <v>86</v>
      </c>
      <c r="E27" s="19" t="s">
        <v>87</v>
      </c>
      <c r="F27" s="19" t="s">
        <v>88</v>
      </c>
      <c r="G27" s="19">
        <v>0</v>
      </c>
      <c r="H27" s="19">
        <v>2</v>
      </c>
      <c r="I27" s="19">
        <v>0</v>
      </c>
      <c r="J27" s="19">
        <v>19</v>
      </c>
      <c r="K27" s="19">
        <v>5</v>
      </c>
      <c r="L27" s="19">
        <f t="shared" si="0"/>
        <v>26</v>
      </c>
      <c r="M27" s="19" t="s">
        <v>101</v>
      </c>
      <c r="P27" s="12" t="s">
        <v>101</v>
      </c>
    </row>
    <row r="28" spans="1:16" ht="19.5" customHeight="1" x14ac:dyDescent="0.25">
      <c r="A28" s="4">
        <v>22</v>
      </c>
      <c r="B28" s="19" t="s">
        <v>149</v>
      </c>
      <c r="C28" s="4" t="s">
        <v>150</v>
      </c>
      <c r="D28" s="4" t="s">
        <v>29</v>
      </c>
      <c r="E28" s="4" t="s">
        <v>30</v>
      </c>
      <c r="F28" s="4" t="s">
        <v>31</v>
      </c>
      <c r="G28" s="4">
        <v>0</v>
      </c>
      <c r="H28" s="4">
        <v>0</v>
      </c>
      <c r="I28" s="4">
        <v>7</v>
      </c>
      <c r="J28" s="4">
        <v>18</v>
      </c>
      <c r="K28" s="4">
        <v>1</v>
      </c>
      <c r="L28" s="4">
        <f t="shared" si="0"/>
        <v>26</v>
      </c>
      <c r="M28" s="4" t="s">
        <v>101</v>
      </c>
      <c r="P28" s="12" t="s">
        <v>101</v>
      </c>
    </row>
    <row r="29" spans="1:16" ht="19.5" customHeight="1" x14ac:dyDescent="0.25">
      <c r="A29" s="19">
        <v>23</v>
      </c>
      <c r="B29" s="4" t="s">
        <v>151</v>
      </c>
      <c r="C29" s="19" t="s">
        <v>152</v>
      </c>
      <c r="D29" s="19" t="s">
        <v>90</v>
      </c>
      <c r="E29" s="19" t="s">
        <v>91</v>
      </c>
      <c r="F29" s="19" t="s">
        <v>153</v>
      </c>
      <c r="G29" s="19">
        <v>1</v>
      </c>
      <c r="H29" s="19">
        <v>15</v>
      </c>
      <c r="I29" s="19">
        <v>1</v>
      </c>
      <c r="J29" s="19">
        <v>0</v>
      </c>
      <c r="K29" s="19">
        <v>3</v>
      </c>
      <c r="L29" s="19">
        <f t="shared" si="0"/>
        <v>20</v>
      </c>
      <c r="M29" s="19"/>
      <c r="P29" s="12"/>
    </row>
    <row r="30" spans="1:16" ht="19.5" customHeight="1" x14ac:dyDescent="0.25">
      <c r="A30" s="4">
        <v>24</v>
      </c>
      <c r="B30" s="4" t="s">
        <v>154</v>
      </c>
      <c r="C30" s="4" t="s">
        <v>155</v>
      </c>
      <c r="D30" s="4" t="s">
        <v>29</v>
      </c>
      <c r="E30" s="4" t="s">
        <v>30</v>
      </c>
      <c r="F30" s="4" t="s">
        <v>92</v>
      </c>
      <c r="G30" s="4">
        <v>3</v>
      </c>
      <c r="H30" s="4">
        <v>2</v>
      </c>
      <c r="I30" s="4">
        <v>7</v>
      </c>
      <c r="J30" s="4">
        <v>7</v>
      </c>
      <c r="K30" s="4">
        <v>1</v>
      </c>
      <c r="L30" s="4">
        <f t="shared" si="0"/>
        <v>20</v>
      </c>
      <c r="M30" s="4"/>
      <c r="P30" s="12"/>
    </row>
    <row r="31" spans="1:16" ht="19.5" customHeight="1" x14ac:dyDescent="0.25">
      <c r="A31" s="19">
        <v>25</v>
      </c>
      <c r="B31" s="4" t="s">
        <v>156</v>
      </c>
      <c r="C31" s="19" t="s">
        <v>157</v>
      </c>
      <c r="D31" s="19" t="s">
        <v>90</v>
      </c>
      <c r="E31" s="19" t="s">
        <v>91</v>
      </c>
      <c r="F31" s="19" t="s">
        <v>158</v>
      </c>
      <c r="G31" s="19">
        <v>2</v>
      </c>
      <c r="H31" s="19">
        <v>0</v>
      </c>
      <c r="I31" s="19">
        <v>0</v>
      </c>
      <c r="J31" s="19">
        <v>3</v>
      </c>
      <c r="K31" s="19">
        <v>12.5</v>
      </c>
      <c r="L31" s="19">
        <f t="shared" si="0"/>
        <v>17.5</v>
      </c>
      <c r="M31" s="19"/>
      <c r="P31" s="12"/>
    </row>
    <row r="32" spans="1:16" ht="19.5" customHeight="1" x14ac:dyDescent="0.25">
      <c r="A32" s="4">
        <v>26</v>
      </c>
      <c r="B32" s="19" t="s">
        <v>159</v>
      </c>
      <c r="C32" s="4" t="s">
        <v>160</v>
      </c>
      <c r="D32" s="4" t="s">
        <v>29</v>
      </c>
      <c r="E32" s="4" t="s">
        <v>30</v>
      </c>
      <c r="F32" s="4" t="s">
        <v>31</v>
      </c>
      <c r="G32" s="4">
        <v>5</v>
      </c>
      <c r="H32" s="4">
        <v>4</v>
      </c>
      <c r="I32" s="4">
        <v>2</v>
      </c>
      <c r="J32" s="4">
        <v>1</v>
      </c>
      <c r="K32" s="4">
        <v>5.5</v>
      </c>
      <c r="L32" s="4">
        <f t="shared" si="0"/>
        <v>17.5</v>
      </c>
      <c r="M32" s="4"/>
      <c r="P32" s="12"/>
    </row>
    <row r="33" spans="1:277" ht="19.5" customHeight="1" x14ac:dyDescent="0.25">
      <c r="A33" s="19">
        <v>27</v>
      </c>
      <c r="B33" s="19" t="s">
        <v>161</v>
      </c>
      <c r="C33" s="19" t="s">
        <v>162</v>
      </c>
      <c r="D33" s="19" t="s">
        <v>29</v>
      </c>
      <c r="E33" s="19" t="s">
        <v>30</v>
      </c>
      <c r="F33" s="19" t="s">
        <v>92</v>
      </c>
      <c r="G33" s="19">
        <v>5</v>
      </c>
      <c r="H33" s="19">
        <v>4</v>
      </c>
      <c r="I33" s="19">
        <v>4</v>
      </c>
      <c r="J33" s="19">
        <v>2</v>
      </c>
      <c r="K33" s="19">
        <v>1</v>
      </c>
      <c r="L33" s="19">
        <f t="shared" si="0"/>
        <v>16</v>
      </c>
      <c r="M33" s="19"/>
      <c r="P33" s="12"/>
    </row>
    <row r="34" spans="1:277" ht="19.5" customHeight="1" x14ac:dyDescent="0.25">
      <c r="A34" s="4">
        <v>28</v>
      </c>
      <c r="B34" s="4" t="s">
        <v>163</v>
      </c>
      <c r="C34" s="4" t="s">
        <v>164</v>
      </c>
      <c r="D34" s="4" t="s">
        <v>90</v>
      </c>
      <c r="E34" s="4" t="s">
        <v>91</v>
      </c>
      <c r="F34" s="4" t="s">
        <v>104</v>
      </c>
      <c r="G34" s="4">
        <v>0</v>
      </c>
      <c r="H34" s="4">
        <v>1</v>
      </c>
      <c r="I34" s="4">
        <v>5</v>
      </c>
      <c r="J34" s="4">
        <v>6</v>
      </c>
      <c r="K34" s="4">
        <v>3</v>
      </c>
      <c r="L34" s="4">
        <f t="shared" si="0"/>
        <v>15</v>
      </c>
      <c r="M34" s="4"/>
      <c r="N34" s="1" t="s">
        <v>102</v>
      </c>
    </row>
    <row r="35" spans="1:277" ht="19.5" customHeight="1" x14ac:dyDescent="0.25">
      <c r="A35" s="19">
        <v>29</v>
      </c>
      <c r="B35" s="19" t="s">
        <v>165</v>
      </c>
      <c r="C35" s="19" t="s">
        <v>166</v>
      </c>
      <c r="D35" s="19" t="s">
        <v>95</v>
      </c>
      <c r="E35" s="19" t="s">
        <v>96</v>
      </c>
      <c r="F35" s="19" t="s">
        <v>97</v>
      </c>
      <c r="G35" s="19">
        <v>2</v>
      </c>
      <c r="H35" s="19">
        <v>3</v>
      </c>
      <c r="I35" s="19">
        <v>0</v>
      </c>
      <c r="J35" s="19">
        <v>1</v>
      </c>
      <c r="K35" s="19">
        <v>2</v>
      </c>
      <c r="L35" s="19">
        <f t="shared" si="0"/>
        <v>8</v>
      </c>
      <c r="M35" s="19"/>
      <c r="P35" s="12"/>
    </row>
    <row r="36" spans="1:277" ht="19.5" customHeight="1" x14ac:dyDescent="0.25">
      <c r="A36" s="4">
        <v>30</v>
      </c>
      <c r="B36" s="19" t="s">
        <v>167</v>
      </c>
      <c r="C36" s="4" t="s">
        <v>168</v>
      </c>
      <c r="D36" s="4" t="s">
        <v>95</v>
      </c>
      <c r="E36" s="4" t="s">
        <v>96</v>
      </c>
      <c r="F36" s="4" t="s">
        <v>97</v>
      </c>
      <c r="G36" s="4">
        <v>4</v>
      </c>
      <c r="H36" s="4">
        <v>0</v>
      </c>
      <c r="I36" s="4">
        <v>0</v>
      </c>
      <c r="J36" s="4">
        <v>1</v>
      </c>
      <c r="K36" s="4">
        <v>1</v>
      </c>
      <c r="L36" s="4">
        <f t="shared" si="0"/>
        <v>6</v>
      </c>
      <c r="M36" s="4"/>
      <c r="P36" s="12"/>
    </row>
    <row r="37" spans="1:277" ht="19.5" customHeight="1" x14ac:dyDescent="0.25">
      <c r="A37" s="19">
        <v>31</v>
      </c>
      <c r="B37" s="19" t="s">
        <v>169</v>
      </c>
      <c r="C37" s="19" t="s">
        <v>170</v>
      </c>
      <c r="D37" s="19" t="s">
        <v>98</v>
      </c>
      <c r="E37" s="19" t="s">
        <v>99</v>
      </c>
      <c r="F37" s="19" t="s">
        <v>142</v>
      </c>
      <c r="G37" s="19">
        <v>3</v>
      </c>
      <c r="H37" s="19">
        <v>0</v>
      </c>
      <c r="I37" s="19">
        <v>2</v>
      </c>
      <c r="J37" s="19">
        <v>1</v>
      </c>
      <c r="K37" s="19">
        <v>0</v>
      </c>
      <c r="L37" s="19">
        <f t="shared" si="0"/>
        <v>6</v>
      </c>
      <c r="M37" s="19"/>
      <c r="P37" s="12"/>
    </row>
    <row r="38" spans="1:277" ht="19.5" customHeight="1" x14ac:dyDescent="0.25">
      <c r="A38" s="4">
        <v>32</v>
      </c>
      <c r="B38" s="4" t="s">
        <v>171</v>
      </c>
      <c r="C38" s="4" t="s">
        <v>172</v>
      </c>
      <c r="D38" s="4" t="s">
        <v>90</v>
      </c>
      <c r="E38" s="4" t="s">
        <v>91</v>
      </c>
      <c r="F38" s="4" t="s">
        <v>153</v>
      </c>
      <c r="G38" s="4">
        <v>2</v>
      </c>
      <c r="H38" s="4">
        <v>0</v>
      </c>
      <c r="I38" s="4">
        <v>0</v>
      </c>
      <c r="J38" s="4">
        <v>2</v>
      </c>
      <c r="K38" s="4">
        <v>1</v>
      </c>
      <c r="L38" s="4">
        <f t="shared" si="0"/>
        <v>5</v>
      </c>
      <c r="M38" s="4"/>
    </row>
    <row r="39" spans="1:277" ht="19.5" customHeight="1" x14ac:dyDescent="0.25">
      <c r="A39" s="19">
        <v>33</v>
      </c>
      <c r="B39" s="4"/>
      <c r="C39" s="19" t="s">
        <v>173</v>
      </c>
      <c r="D39" s="19" t="s">
        <v>54</v>
      </c>
      <c r="E39" s="19" t="s">
        <v>94</v>
      </c>
      <c r="F39" s="19" t="s">
        <v>112</v>
      </c>
      <c r="G39" s="19"/>
      <c r="H39" s="19"/>
      <c r="I39" s="19"/>
      <c r="J39" s="19"/>
      <c r="K39" s="19"/>
      <c r="L39" s="19">
        <f t="shared" si="0"/>
        <v>0</v>
      </c>
      <c r="M39" s="19"/>
      <c r="P39" s="12"/>
    </row>
    <row r="40" spans="1:277" x14ac:dyDescent="0.25">
      <c r="P40" s="12"/>
    </row>
    <row r="41" spans="1:277" x14ac:dyDescent="0.25">
      <c r="P41" s="12"/>
    </row>
    <row r="42" spans="1:277" x14ac:dyDescent="0.25">
      <c r="P42" s="12"/>
    </row>
    <row r="43" spans="1:277" ht="17.399999999999999" x14ac:dyDescent="0.3">
      <c r="A43" s="8"/>
      <c r="B43" s="8"/>
      <c r="C43" s="8"/>
      <c r="D43" s="8"/>
      <c r="E43" s="8"/>
      <c r="F43" s="10"/>
      <c r="G43" s="10"/>
      <c r="H43" s="10"/>
      <c r="I43" s="10"/>
      <c r="J43" s="10"/>
      <c r="K43" s="10"/>
      <c r="L43" s="10"/>
      <c r="M43" s="11"/>
      <c r="P43" s="12"/>
    </row>
    <row r="44" spans="1:277" x14ac:dyDescent="0.25">
      <c r="A44" s="21"/>
      <c r="B44" s="21"/>
      <c r="C44" s="12"/>
      <c r="E44" s="13"/>
      <c r="P44" s="12"/>
    </row>
    <row r="45" spans="1:277" ht="17.399999999999999" x14ac:dyDescent="0.3">
      <c r="A45" s="26"/>
      <c r="B45" s="22"/>
      <c r="C45" s="9"/>
      <c r="D45" s="14"/>
      <c r="E45" s="15"/>
      <c r="F45" s="9"/>
      <c r="G45" s="9"/>
      <c r="H45" s="9"/>
      <c r="M45" s="2"/>
      <c r="P45" s="12"/>
    </row>
    <row r="46" spans="1:277" x14ac:dyDescent="0.25">
      <c r="A46" s="21"/>
      <c r="B46" s="21"/>
      <c r="C46" s="31"/>
      <c r="D46" s="31"/>
      <c r="P46" s="12"/>
    </row>
    <row r="47" spans="1:277" x14ac:dyDescent="0.25">
      <c r="A47" s="21"/>
      <c r="B47" s="21"/>
      <c r="C47" s="27"/>
      <c r="G47" s="34"/>
      <c r="H47" s="34"/>
      <c r="I47" s="34"/>
      <c r="J47" s="34"/>
      <c r="K47" s="34"/>
      <c r="L47" s="34"/>
      <c r="P47" s="12"/>
    </row>
    <row r="48" spans="1:277" s="28" customFormat="1" ht="15.6" x14ac:dyDescent="0.3">
      <c r="A48" s="16"/>
      <c r="B48" s="23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23"/>
      <c r="N48" s="1"/>
      <c r="O48" s="1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</row>
    <row r="49" spans="1:16" ht="18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P49" s="12" t="s">
        <v>89</v>
      </c>
    </row>
    <row r="50" spans="1:16" ht="18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P50" s="12" t="s">
        <v>89</v>
      </c>
    </row>
    <row r="51" spans="1:16" ht="18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P51" s="12" t="s">
        <v>89</v>
      </c>
    </row>
    <row r="52" spans="1:16" ht="18" customHeight="1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P52" s="12" t="s">
        <v>89</v>
      </c>
    </row>
    <row r="53" spans="1:16" ht="18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P53" s="12" t="s">
        <v>93</v>
      </c>
    </row>
    <row r="54" spans="1:16" ht="18" customHeight="1" x14ac:dyDescent="0.25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P54" s="12" t="s">
        <v>93</v>
      </c>
    </row>
    <row r="55" spans="1:16" ht="18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P55" s="12" t="s">
        <v>93</v>
      </c>
    </row>
    <row r="56" spans="1:16" ht="18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P56" s="12" t="s">
        <v>93</v>
      </c>
    </row>
    <row r="57" spans="1:16" ht="18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P57" s="12" t="s">
        <v>93</v>
      </c>
    </row>
    <row r="58" spans="1:16" ht="18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P58" s="12" t="s">
        <v>93</v>
      </c>
    </row>
    <row r="59" spans="1:16" ht="18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P59" s="12" t="s">
        <v>100</v>
      </c>
    </row>
    <row r="60" spans="1:16" ht="18" customHeight="1" x14ac:dyDescent="0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P60" s="12" t="s">
        <v>100</v>
      </c>
    </row>
    <row r="61" spans="1:16" ht="18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P61" s="12" t="s">
        <v>100</v>
      </c>
    </row>
    <row r="62" spans="1:16" ht="18" customHeight="1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P62" s="12" t="s">
        <v>100</v>
      </c>
    </row>
    <row r="63" spans="1:16" ht="18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20" t="s">
        <v>13</v>
      </c>
      <c r="P63" s="12" t="s">
        <v>100</v>
      </c>
    </row>
    <row r="64" spans="1:16" ht="18" customHeight="1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P64" s="12" t="s">
        <v>100</v>
      </c>
    </row>
    <row r="65" spans="1:16" ht="18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P65" s="12" t="s">
        <v>100</v>
      </c>
    </row>
    <row r="66" spans="1:16" ht="18" customHeight="1" x14ac:dyDescent="0.25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P66" s="12" t="s">
        <v>100</v>
      </c>
    </row>
    <row r="67" spans="1:16" ht="18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P67" s="12" t="s">
        <v>100</v>
      </c>
    </row>
    <row r="68" spans="1:16" ht="18" customHeight="1" x14ac:dyDescent="0.25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P68" s="12" t="s">
        <v>100</v>
      </c>
    </row>
    <row r="69" spans="1:16" ht="18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P69" s="12" t="s">
        <v>101</v>
      </c>
    </row>
    <row r="70" spans="1:16" ht="18" customHeight="1" x14ac:dyDescent="0.25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P70" s="12" t="s">
        <v>101</v>
      </c>
    </row>
    <row r="71" spans="1:16" ht="18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P71" s="12" t="s">
        <v>101</v>
      </c>
    </row>
    <row r="72" spans="1:16" ht="18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P72" s="12" t="s">
        <v>101</v>
      </c>
    </row>
    <row r="73" spans="1:16" ht="18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P73" s="12" t="s">
        <v>101</v>
      </c>
    </row>
    <row r="74" spans="1:16" ht="18" customHeight="1" x14ac:dyDescent="0.25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P74" s="12" t="s">
        <v>101</v>
      </c>
    </row>
    <row r="75" spans="1:16" ht="18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P75" s="12"/>
    </row>
    <row r="76" spans="1:16" ht="18" customHeight="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P76" s="12"/>
    </row>
    <row r="77" spans="1:16" ht="18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6"/>
      <c r="P77" s="12"/>
    </row>
    <row r="78" spans="1:16" ht="18" customHeight="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P78" s="12"/>
    </row>
    <row r="79" spans="1:16" ht="18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6" ht="18" customHeight="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</row>
    <row r="81" spans="1:16" ht="18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6" ht="18" customHeight="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</row>
    <row r="83" spans="1:16" ht="18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6" ht="18" customHeight="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</row>
    <row r="85" spans="1:16" ht="18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29"/>
    </row>
    <row r="86" spans="1:16" ht="18" customHeight="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</row>
    <row r="87" spans="1:16" ht="18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6" x14ac:dyDescent="0.25">
      <c r="B88" s="21"/>
      <c r="P88" s="12"/>
    </row>
    <row r="89" spans="1:16" x14ac:dyDescent="0.25">
      <c r="B89" s="21"/>
      <c r="P89" s="12"/>
    </row>
    <row r="90" spans="1:16" ht="15" customHeight="1" x14ac:dyDescent="0.25">
      <c r="B90" s="21"/>
      <c r="P90" s="12"/>
    </row>
    <row r="91" spans="1:16" ht="15" customHeight="1" x14ac:dyDescent="0.25">
      <c r="B91" s="21"/>
      <c r="P91" s="12"/>
    </row>
    <row r="92" spans="1:16" ht="15" customHeight="1" x14ac:dyDescent="0.25">
      <c r="B92" s="21"/>
      <c r="P92" s="12"/>
    </row>
    <row r="93" spans="1:16" ht="15" customHeight="1" x14ac:dyDescent="0.25">
      <c r="B93" s="21"/>
      <c r="P93" s="12"/>
    </row>
    <row r="94" spans="1:16" ht="15" customHeight="1" x14ac:dyDescent="0.25">
      <c r="B94" s="21"/>
      <c r="P94" s="12"/>
    </row>
    <row r="95" spans="1:16" x14ac:dyDescent="0.25">
      <c r="B95" s="21"/>
      <c r="P95" s="12"/>
    </row>
    <row r="96" spans="1:16" x14ac:dyDescent="0.25">
      <c r="B96" s="21"/>
      <c r="P96" s="12"/>
    </row>
    <row r="97" spans="2:16" x14ac:dyDescent="0.25">
      <c r="B97" s="21"/>
      <c r="P97" s="12"/>
    </row>
    <row r="98" spans="2:16" x14ac:dyDescent="0.25">
      <c r="B98" s="21"/>
      <c r="P98" s="12"/>
    </row>
    <row r="99" spans="2:16" x14ac:dyDescent="0.25">
      <c r="B99" s="21"/>
      <c r="P99" s="12"/>
    </row>
    <row r="100" spans="2:16" x14ac:dyDescent="0.25">
      <c r="B100" s="21"/>
      <c r="P100" s="12"/>
    </row>
    <row r="101" spans="2:16" x14ac:dyDescent="0.25">
      <c r="B101" s="21"/>
      <c r="P101" s="12"/>
    </row>
    <row r="102" spans="2:16" x14ac:dyDescent="0.25">
      <c r="B102" s="21"/>
      <c r="P102" s="12"/>
    </row>
    <row r="103" spans="2:16" x14ac:dyDescent="0.25">
      <c r="B103" s="21"/>
      <c r="P103" s="12"/>
    </row>
    <row r="104" spans="2:16" x14ac:dyDescent="0.25">
      <c r="B104" s="21"/>
      <c r="P104" s="12"/>
    </row>
    <row r="105" spans="2:16" x14ac:dyDescent="0.25">
      <c r="B105" s="21"/>
      <c r="P105" s="12"/>
    </row>
    <row r="106" spans="2:16" x14ac:dyDescent="0.25">
      <c r="B106" s="21"/>
      <c r="P106" s="12"/>
    </row>
    <row r="107" spans="2:16" x14ac:dyDescent="0.25">
      <c r="B107" s="21"/>
      <c r="P107" s="12"/>
    </row>
    <row r="108" spans="2:16" x14ac:dyDescent="0.25">
      <c r="B108" s="21"/>
      <c r="P108" s="12"/>
    </row>
    <row r="109" spans="2:16" x14ac:dyDescent="0.25">
      <c r="B109" s="21"/>
      <c r="P109" s="12"/>
    </row>
    <row r="110" spans="2:16" x14ac:dyDescent="0.25">
      <c r="B110" s="21"/>
      <c r="P110" s="12"/>
    </row>
    <row r="111" spans="2:16" x14ac:dyDescent="0.25">
      <c r="B111" s="21"/>
      <c r="P111" s="12"/>
    </row>
    <row r="112" spans="2:16" x14ac:dyDescent="0.25">
      <c r="B112" s="21"/>
      <c r="P112" s="12"/>
    </row>
    <row r="113" spans="2:16" x14ac:dyDescent="0.25">
      <c r="B113" s="21"/>
      <c r="P113" s="12"/>
    </row>
    <row r="114" spans="2:16" x14ac:dyDescent="0.25">
      <c r="B114" s="21"/>
      <c r="P114" s="12"/>
    </row>
    <row r="115" spans="2:16" x14ac:dyDescent="0.25">
      <c r="B115" s="21"/>
      <c r="P115" s="12"/>
    </row>
    <row r="116" spans="2:16" x14ac:dyDescent="0.25">
      <c r="B116" s="21"/>
      <c r="P116" s="12"/>
    </row>
    <row r="117" spans="2:16" x14ac:dyDescent="0.25">
      <c r="B117" s="21"/>
      <c r="P117" s="12"/>
    </row>
    <row r="118" spans="2:16" x14ac:dyDescent="0.25">
      <c r="B118" s="21"/>
      <c r="P118" s="12"/>
    </row>
    <row r="119" spans="2:16" x14ac:dyDescent="0.25">
      <c r="B119" s="21"/>
      <c r="P119" s="12"/>
    </row>
    <row r="120" spans="2:16" x14ac:dyDescent="0.25">
      <c r="B120" s="21"/>
      <c r="P120" s="12"/>
    </row>
    <row r="121" spans="2:16" x14ac:dyDescent="0.25">
      <c r="B121" s="21"/>
      <c r="P121" s="12"/>
    </row>
    <row r="122" spans="2:16" x14ac:dyDescent="0.25">
      <c r="B122" s="21"/>
      <c r="P122" s="12"/>
    </row>
    <row r="123" spans="2:16" x14ac:dyDescent="0.25">
      <c r="B123" s="21"/>
      <c r="P123" s="12"/>
    </row>
    <row r="124" spans="2:16" x14ac:dyDescent="0.25">
      <c r="B124" s="21"/>
      <c r="P124" s="12"/>
    </row>
    <row r="125" spans="2:16" x14ac:dyDescent="0.25">
      <c r="B125" s="21"/>
      <c r="P125" s="12"/>
    </row>
    <row r="126" spans="2:16" x14ac:dyDescent="0.25">
      <c r="B126" s="21"/>
      <c r="P126" s="12"/>
    </row>
    <row r="127" spans="2:16" x14ac:dyDescent="0.25">
      <c r="B127" s="21"/>
      <c r="P127" s="12"/>
    </row>
    <row r="128" spans="2:16" x14ac:dyDescent="0.25">
      <c r="B128" s="21"/>
      <c r="P128" s="12"/>
    </row>
    <row r="129" spans="2:16" x14ac:dyDescent="0.25">
      <c r="B129" s="21"/>
      <c r="P129" s="12"/>
    </row>
    <row r="130" spans="2:16" x14ac:dyDescent="0.25">
      <c r="B130" s="21"/>
      <c r="P130" s="12"/>
    </row>
    <row r="131" spans="2:16" x14ac:dyDescent="0.25">
      <c r="B131" s="21"/>
      <c r="P131" s="12"/>
    </row>
    <row r="132" spans="2:16" x14ac:dyDescent="0.25">
      <c r="B132" s="21"/>
      <c r="P132" s="12"/>
    </row>
    <row r="133" spans="2:16" x14ac:dyDescent="0.25">
      <c r="B133" s="21"/>
      <c r="P133" s="12"/>
    </row>
    <row r="134" spans="2:16" x14ac:dyDescent="0.25">
      <c r="B134" s="21"/>
      <c r="P134" s="12"/>
    </row>
    <row r="135" spans="2:16" x14ac:dyDescent="0.25">
      <c r="B135" s="21"/>
      <c r="P135" s="12"/>
    </row>
    <row r="136" spans="2:16" x14ac:dyDescent="0.25">
      <c r="B136" s="21"/>
      <c r="P136" s="12"/>
    </row>
    <row r="137" spans="2:16" x14ac:dyDescent="0.25">
      <c r="B137" s="21"/>
      <c r="P137" s="12"/>
    </row>
    <row r="138" spans="2:16" x14ac:dyDescent="0.25">
      <c r="B138" s="21"/>
      <c r="P138" s="12"/>
    </row>
    <row r="139" spans="2:16" x14ac:dyDescent="0.25">
      <c r="B139" s="21"/>
      <c r="P139" s="12"/>
    </row>
    <row r="140" spans="2:16" x14ac:dyDescent="0.25">
      <c r="B140" s="21"/>
      <c r="P140" s="12"/>
    </row>
    <row r="141" spans="2:16" x14ac:dyDescent="0.25">
      <c r="B141" s="21"/>
      <c r="P141" s="12"/>
    </row>
    <row r="142" spans="2:16" x14ac:dyDescent="0.25">
      <c r="B142" s="21"/>
      <c r="P142" s="12"/>
    </row>
    <row r="143" spans="2:16" x14ac:dyDescent="0.25">
      <c r="B143" s="21"/>
      <c r="P143" s="12"/>
    </row>
    <row r="144" spans="2:16" x14ac:dyDescent="0.25">
      <c r="B144" s="21"/>
      <c r="P144" s="12"/>
    </row>
    <row r="145" spans="2:16" x14ac:dyDescent="0.25">
      <c r="B145" s="21"/>
      <c r="P145" s="12"/>
    </row>
    <row r="146" spans="2:16" x14ac:dyDescent="0.25">
      <c r="B146" s="21"/>
      <c r="P146" s="12"/>
    </row>
    <row r="147" spans="2:16" x14ac:dyDescent="0.25">
      <c r="B147" s="21"/>
      <c r="P147" s="12"/>
    </row>
    <row r="148" spans="2:16" x14ac:dyDescent="0.25">
      <c r="B148" s="21"/>
      <c r="P148" s="12"/>
    </row>
    <row r="149" spans="2:16" x14ac:dyDescent="0.25">
      <c r="B149" s="21"/>
      <c r="P149" s="12"/>
    </row>
    <row r="150" spans="2:16" x14ac:dyDescent="0.25">
      <c r="B150" s="21"/>
      <c r="P150" s="12"/>
    </row>
    <row r="151" spans="2:16" x14ac:dyDescent="0.25">
      <c r="B151" s="21"/>
      <c r="P151" s="12"/>
    </row>
    <row r="152" spans="2:16" x14ac:dyDescent="0.25">
      <c r="B152" s="21"/>
      <c r="P152" s="12"/>
    </row>
    <row r="153" spans="2:16" x14ac:dyDescent="0.25">
      <c r="B153" s="21"/>
      <c r="P153" s="12"/>
    </row>
    <row r="154" spans="2:16" x14ac:dyDescent="0.25">
      <c r="B154" s="21"/>
      <c r="P154" s="12"/>
    </row>
    <row r="155" spans="2:16" x14ac:dyDescent="0.25">
      <c r="B155" s="21"/>
      <c r="P155" s="12"/>
    </row>
    <row r="156" spans="2:16" x14ac:dyDescent="0.25">
      <c r="B156" s="21"/>
      <c r="P156" s="12"/>
    </row>
    <row r="157" spans="2:16" x14ac:dyDescent="0.25">
      <c r="B157" s="21"/>
      <c r="P157" s="12"/>
    </row>
    <row r="158" spans="2:16" x14ac:dyDescent="0.25">
      <c r="B158" s="21"/>
      <c r="P158" s="12"/>
    </row>
    <row r="159" spans="2:16" x14ac:dyDescent="0.25">
      <c r="B159" s="21"/>
      <c r="P159" s="12"/>
    </row>
    <row r="160" spans="2:16" x14ac:dyDescent="0.25">
      <c r="B160" s="21"/>
      <c r="P160" s="12"/>
    </row>
    <row r="161" spans="2:16" x14ac:dyDescent="0.25">
      <c r="B161" s="21"/>
      <c r="P161" s="12"/>
    </row>
    <row r="162" spans="2:16" x14ac:dyDescent="0.25">
      <c r="B162" s="21"/>
      <c r="P162" s="12"/>
    </row>
    <row r="163" spans="2:16" x14ac:dyDescent="0.25">
      <c r="B163" s="21"/>
      <c r="P163" s="12"/>
    </row>
    <row r="164" spans="2:16" x14ac:dyDescent="0.25">
      <c r="B164" s="21"/>
      <c r="P164" s="12"/>
    </row>
    <row r="165" spans="2:16" x14ac:dyDescent="0.25">
      <c r="P165" s="12"/>
    </row>
    <row r="166" spans="2:16" x14ac:dyDescent="0.25">
      <c r="P166" s="12"/>
    </row>
    <row r="167" spans="2:16" x14ac:dyDescent="0.25">
      <c r="P167" s="12"/>
    </row>
    <row r="168" spans="2:16" x14ac:dyDescent="0.25">
      <c r="P168" s="12"/>
    </row>
    <row r="169" spans="2:16" x14ac:dyDescent="0.25">
      <c r="P169" s="12"/>
    </row>
    <row r="170" spans="2:16" x14ac:dyDescent="0.25">
      <c r="P170" s="12"/>
    </row>
    <row r="171" spans="2:16" x14ac:dyDescent="0.25">
      <c r="P171" s="12"/>
    </row>
    <row r="172" spans="2:16" x14ac:dyDescent="0.25">
      <c r="P172" s="12"/>
    </row>
    <row r="173" spans="2:16" x14ac:dyDescent="0.25">
      <c r="P173" s="12"/>
    </row>
    <row r="174" spans="2:16" x14ac:dyDescent="0.25">
      <c r="P174" s="12"/>
    </row>
    <row r="175" spans="2:16" x14ac:dyDescent="0.25">
      <c r="P175" s="12"/>
    </row>
    <row r="176" spans="2:16" x14ac:dyDescent="0.25">
      <c r="P176" s="12"/>
    </row>
    <row r="177" spans="16:16" x14ac:dyDescent="0.25">
      <c r="P177" s="12"/>
    </row>
    <row r="178" spans="16:16" x14ac:dyDescent="0.25">
      <c r="P178" s="12"/>
    </row>
    <row r="179" spans="16:16" x14ac:dyDescent="0.25">
      <c r="P179" s="12"/>
    </row>
    <row r="180" spans="16:16" x14ac:dyDescent="0.25">
      <c r="P180" s="12"/>
    </row>
    <row r="181" spans="16:16" x14ac:dyDescent="0.25">
      <c r="P181" s="12"/>
    </row>
    <row r="182" spans="16:16" x14ac:dyDescent="0.25">
      <c r="P182" s="12"/>
    </row>
    <row r="183" spans="16:16" x14ac:dyDescent="0.25">
      <c r="P183" s="12"/>
    </row>
    <row r="184" spans="16:16" x14ac:dyDescent="0.25">
      <c r="P184" s="12"/>
    </row>
    <row r="185" spans="16:16" x14ac:dyDescent="0.25">
      <c r="P185" s="12"/>
    </row>
    <row r="186" spans="16:16" x14ac:dyDescent="0.25">
      <c r="P186" s="12"/>
    </row>
    <row r="187" spans="16:16" x14ac:dyDescent="0.25">
      <c r="P187" s="12"/>
    </row>
    <row r="188" spans="16:16" x14ac:dyDescent="0.25">
      <c r="P188" s="12"/>
    </row>
    <row r="189" spans="16:16" x14ac:dyDescent="0.25">
      <c r="P189" s="12"/>
    </row>
    <row r="190" spans="16:16" x14ac:dyDescent="0.25">
      <c r="P190" s="12"/>
    </row>
    <row r="191" spans="16:16" x14ac:dyDescent="0.25">
      <c r="P191" s="12"/>
    </row>
    <row r="192" spans="16:16" x14ac:dyDescent="0.25">
      <c r="P192" s="12"/>
    </row>
    <row r="193" spans="16:16" x14ac:dyDescent="0.25">
      <c r="P193" s="12"/>
    </row>
    <row r="194" spans="16:16" x14ac:dyDescent="0.25">
      <c r="P194" s="12"/>
    </row>
    <row r="195" spans="16:16" x14ac:dyDescent="0.25">
      <c r="P195" s="12"/>
    </row>
    <row r="196" spans="16:16" x14ac:dyDescent="0.25">
      <c r="P196" s="12"/>
    </row>
    <row r="197" spans="16:16" x14ac:dyDescent="0.25">
      <c r="P197" s="12"/>
    </row>
    <row r="198" spans="16:16" x14ac:dyDescent="0.25">
      <c r="P198" s="12"/>
    </row>
    <row r="199" spans="16:16" x14ac:dyDescent="0.25">
      <c r="P199" s="12"/>
    </row>
    <row r="200" spans="16:16" x14ac:dyDescent="0.25">
      <c r="P200" s="12"/>
    </row>
    <row r="201" spans="16:16" x14ac:dyDescent="0.25">
      <c r="P201" s="12"/>
    </row>
    <row r="202" spans="16:16" x14ac:dyDescent="0.25">
      <c r="P202" s="12"/>
    </row>
    <row r="203" spans="16:16" x14ac:dyDescent="0.25">
      <c r="P203" s="12"/>
    </row>
    <row r="204" spans="16:16" x14ac:dyDescent="0.25">
      <c r="P204" s="12"/>
    </row>
    <row r="205" spans="16:16" x14ac:dyDescent="0.25">
      <c r="P205" s="12"/>
    </row>
    <row r="206" spans="16:16" x14ac:dyDescent="0.25">
      <c r="P206" s="12"/>
    </row>
    <row r="207" spans="16:16" x14ac:dyDescent="0.25">
      <c r="P207" s="12"/>
    </row>
    <row r="208" spans="16:16" x14ac:dyDescent="0.25">
      <c r="P208" s="12"/>
    </row>
    <row r="209" spans="16:16" x14ac:dyDescent="0.25">
      <c r="P209" s="12"/>
    </row>
    <row r="210" spans="16:16" x14ac:dyDescent="0.25">
      <c r="P210" s="12"/>
    </row>
    <row r="211" spans="16:16" x14ac:dyDescent="0.25">
      <c r="P211" s="12"/>
    </row>
    <row r="212" spans="16:16" x14ac:dyDescent="0.25">
      <c r="P212" s="12"/>
    </row>
    <row r="213" spans="16:16" x14ac:dyDescent="0.25">
      <c r="P213" s="12"/>
    </row>
    <row r="214" spans="16:16" x14ac:dyDescent="0.25">
      <c r="P214" s="12"/>
    </row>
    <row r="215" spans="16:16" x14ac:dyDescent="0.25">
      <c r="P215" s="12"/>
    </row>
    <row r="216" spans="16:16" x14ac:dyDescent="0.25">
      <c r="P216" s="12"/>
    </row>
    <row r="217" spans="16:16" x14ac:dyDescent="0.25">
      <c r="P217" s="12"/>
    </row>
    <row r="218" spans="16:16" x14ac:dyDescent="0.25">
      <c r="P218" s="12"/>
    </row>
    <row r="219" spans="16:16" x14ac:dyDescent="0.25">
      <c r="P219" s="12"/>
    </row>
    <row r="220" spans="16:16" x14ac:dyDescent="0.25">
      <c r="P220" s="12"/>
    </row>
    <row r="221" spans="16:16" x14ac:dyDescent="0.25">
      <c r="P221" s="12"/>
    </row>
    <row r="222" spans="16:16" x14ac:dyDescent="0.25">
      <c r="P222" s="12"/>
    </row>
    <row r="223" spans="16:16" x14ac:dyDescent="0.25">
      <c r="P223" s="12"/>
    </row>
    <row r="224" spans="16:16" x14ac:dyDescent="0.25">
      <c r="P224" s="12"/>
    </row>
    <row r="225" spans="16:16" x14ac:dyDescent="0.25">
      <c r="P225" s="12"/>
    </row>
    <row r="226" spans="16:16" x14ac:dyDescent="0.25">
      <c r="P226" s="12"/>
    </row>
    <row r="227" spans="16:16" x14ac:dyDescent="0.25">
      <c r="P227" s="12"/>
    </row>
    <row r="228" spans="16:16" x14ac:dyDescent="0.25">
      <c r="P228" s="12"/>
    </row>
    <row r="229" spans="16:16" x14ac:dyDescent="0.25">
      <c r="P229" s="12"/>
    </row>
    <row r="230" spans="16:16" x14ac:dyDescent="0.25">
      <c r="P230" s="12"/>
    </row>
    <row r="231" spans="16:16" x14ac:dyDescent="0.25">
      <c r="P231" s="12"/>
    </row>
    <row r="232" spans="16:16" x14ac:dyDescent="0.25">
      <c r="P232" s="12"/>
    </row>
    <row r="233" spans="16:16" x14ac:dyDescent="0.25">
      <c r="P233" s="12"/>
    </row>
    <row r="234" spans="16:16" x14ac:dyDescent="0.25">
      <c r="P234" s="12"/>
    </row>
    <row r="235" spans="16:16" x14ac:dyDescent="0.25">
      <c r="P235" s="12"/>
    </row>
    <row r="236" spans="16:16" x14ac:dyDescent="0.25">
      <c r="P236" s="12"/>
    </row>
    <row r="237" spans="16:16" x14ac:dyDescent="0.25">
      <c r="P237" s="12"/>
    </row>
    <row r="238" spans="16:16" x14ac:dyDescent="0.25">
      <c r="P238" s="12"/>
    </row>
    <row r="239" spans="16:16" x14ac:dyDescent="0.25">
      <c r="P239" s="12"/>
    </row>
    <row r="240" spans="16:16" x14ac:dyDescent="0.25">
      <c r="P240" s="12"/>
    </row>
    <row r="241" spans="16:16" x14ac:dyDescent="0.25">
      <c r="P241" s="12"/>
    </row>
    <row r="242" spans="16:16" x14ac:dyDescent="0.25">
      <c r="P242" s="12"/>
    </row>
    <row r="243" spans="16:16" x14ac:dyDescent="0.25">
      <c r="P243" s="12"/>
    </row>
    <row r="244" spans="16:16" x14ac:dyDescent="0.25">
      <c r="P244" s="12"/>
    </row>
    <row r="245" spans="16:16" x14ac:dyDescent="0.25">
      <c r="P245" s="12"/>
    </row>
    <row r="246" spans="16:16" x14ac:dyDescent="0.25">
      <c r="P246" s="12"/>
    </row>
  </sheetData>
  <mergeCells count="4">
    <mergeCell ref="C4:D4"/>
    <mergeCell ref="G5:L5"/>
    <mergeCell ref="C46:D46"/>
    <mergeCell ref="G47:L47"/>
  </mergeCells>
  <pageMargins left="0.74791666666666701" right="0.74791666666666701" top="0.35416666666666702" bottom="0.35416666666666702" header="0.511811023622047" footer="0.511811023622047"/>
  <pageSetup paperSize="9" scale="46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Domacin</vt:lpstr>
      <vt:lpstr>3. razred</vt:lpstr>
    </vt:vector>
  </TitlesOfParts>
  <Company>kk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</dc:creator>
  <cp:lastModifiedBy>nn</cp:lastModifiedBy>
  <cp:revision>32</cp:revision>
  <cp:lastPrinted>2026-05-09T22:16:04Z</cp:lastPrinted>
  <dcterms:created xsi:type="dcterms:W3CDTF">2008-02-24T23:44:53Z</dcterms:created>
  <dcterms:modified xsi:type="dcterms:W3CDTF">2026-05-10T12:19:05Z</dcterms:modified>
  <dc:language>en-US</dc:language>
</cp:coreProperties>
</file>