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235" windowHeight="6720" activeTab="0"/>
  </bookViews>
  <sheets>
    <sheet name="СМО" sheetId="1" r:id="rId1"/>
  </sheets>
  <definedNames/>
  <calcPr fullCalcOnLoad="1"/>
</workbook>
</file>

<file path=xl/sharedStrings.xml><?xml version="1.0" encoding="utf-8"?>
<sst xmlns="http://schemas.openxmlformats.org/spreadsheetml/2006/main" count="305" uniqueCount="143">
  <si>
    <t>шифра</t>
  </si>
  <si>
    <t>Euler</t>
  </si>
  <si>
    <t>Boole</t>
  </si>
  <si>
    <t>Diophantus</t>
  </si>
  <si>
    <t>Abel</t>
  </si>
  <si>
    <t>Darboux</t>
  </si>
  <si>
    <t>Dirichlet</t>
  </si>
  <si>
    <t>Pythagoras</t>
  </si>
  <si>
    <t>Leibniz</t>
  </si>
  <si>
    <t>Jacobi</t>
  </si>
  <si>
    <t>Descartes</t>
  </si>
  <si>
    <t>Weierstrass</t>
  </si>
  <si>
    <t>Riemann</t>
  </si>
  <si>
    <t>Fourier</t>
  </si>
  <si>
    <t>Lebesgue</t>
  </si>
  <si>
    <t>Dedekind</t>
  </si>
  <si>
    <t>Eisenstein</t>
  </si>
  <si>
    <t>Peano</t>
  </si>
  <si>
    <t>Galois</t>
  </si>
  <si>
    <t>Archimedes</t>
  </si>
  <si>
    <t>Lagrange</t>
  </si>
  <si>
    <t>Noether</t>
  </si>
  <si>
    <t>Bernoulli</t>
  </si>
  <si>
    <t>Hilbert</t>
  </si>
  <si>
    <t>Fermat</t>
  </si>
  <si>
    <t>Banach</t>
  </si>
  <si>
    <t>Poincare</t>
  </si>
  <si>
    <t>Newton</t>
  </si>
  <si>
    <t>Ramanujan</t>
  </si>
  <si>
    <t>школа</t>
  </si>
  <si>
    <t>место</t>
  </si>
  <si>
    <t>Константинов</t>
  </si>
  <si>
    <t>Алекса</t>
  </si>
  <si>
    <t>Математичка гимназија</t>
  </si>
  <si>
    <t>Београд</t>
  </si>
  <si>
    <t>Вукелић</t>
  </si>
  <si>
    <t>Лука</t>
  </si>
  <si>
    <t>Дамњановић</t>
  </si>
  <si>
    <t>Иван</t>
  </si>
  <si>
    <t>Ниш</t>
  </si>
  <si>
    <t>Шарковић</t>
  </si>
  <si>
    <t>Анђела</t>
  </si>
  <si>
    <t>Јелић</t>
  </si>
  <si>
    <t>Богдана</t>
  </si>
  <si>
    <t>Јанко</t>
  </si>
  <si>
    <t>Прва крагујевачка гимназија</t>
  </si>
  <si>
    <t>Крагујевац</t>
  </si>
  <si>
    <t>Јовановић</t>
  </si>
  <si>
    <t>Никола</t>
  </si>
  <si>
    <t>Станковић</t>
  </si>
  <si>
    <t>Гимназија</t>
  </si>
  <si>
    <t>Лазар</t>
  </si>
  <si>
    <t>Милан</t>
  </si>
  <si>
    <t>Шабачка гимназија</t>
  </si>
  <si>
    <t>Шабац</t>
  </si>
  <si>
    <t>Kovalevskaya</t>
  </si>
  <si>
    <t>Милојевић</t>
  </si>
  <si>
    <t>Игор</t>
  </si>
  <si>
    <t>Медведев</t>
  </si>
  <si>
    <t>Радојевић</t>
  </si>
  <si>
    <t>Момчило</t>
  </si>
  <si>
    <t>Топаловић</t>
  </si>
  <si>
    <t>Данијел</t>
  </si>
  <si>
    <t>Ђорђевић</t>
  </si>
  <si>
    <t>Даница</t>
  </si>
  <si>
    <t>Зечевић</t>
  </si>
  <si>
    <t>Пауновић</t>
  </si>
  <si>
    <t>Пешић</t>
  </si>
  <si>
    <t>Јана</t>
  </si>
  <si>
    <t>Вучковић</t>
  </si>
  <si>
    <t>Марко</t>
  </si>
  <si>
    <t>Шушњар</t>
  </si>
  <si>
    <t>Милена</t>
  </si>
  <si>
    <t>Вулетић</t>
  </si>
  <si>
    <t>Раичевић</t>
  </si>
  <si>
    <t>Огњен</t>
  </si>
  <si>
    <t>Тошић</t>
  </si>
  <si>
    <t>Тадија</t>
  </si>
  <si>
    <t>Митровић</t>
  </si>
  <si>
    <t xml:space="preserve">Алекса </t>
  </si>
  <si>
    <t xml:space="preserve">Данило </t>
  </si>
  <si>
    <t>Тошовић</t>
  </si>
  <si>
    <t xml:space="preserve">Дубравка </t>
  </si>
  <si>
    <t>Кутлешић</t>
  </si>
  <si>
    <t xml:space="preserve">Коста </t>
  </si>
  <si>
    <t>Бизетић</t>
  </si>
  <si>
    <t>Михаиловић</t>
  </si>
  <si>
    <t xml:space="preserve">Михајло </t>
  </si>
  <si>
    <t>Спорић</t>
  </si>
  <si>
    <t>Алексић</t>
  </si>
  <si>
    <t xml:space="preserve">Никола </t>
  </si>
  <si>
    <t>Садовек</t>
  </si>
  <si>
    <t>Душица</t>
  </si>
  <si>
    <t>Браловић</t>
  </si>
  <si>
    <t>Маријана</t>
  </si>
  <si>
    <t>Вујадиновић</t>
  </si>
  <si>
    <t>Недељковић</t>
  </si>
  <si>
    <t>Максић</t>
  </si>
  <si>
    <t>Мандић</t>
  </si>
  <si>
    <t>Шуштершич</t>
  </si>
  <si>
    <t>Бранислав</t>
  </si>
  <si>
    <t>Шобот</t>
  </si>
  <si>
    <t>Спасић</t>
  </si>
  <si>
    <t>Димитрије</t>
  </si>
  <si>
    <t>Ердељан</t>
  </si>
  <si>
    <t>Милица</t>
  </si>
  <si>
    <t>Бабић</t>
  </si>
  <si>
    <t>Тијана</t>
  </si>
  <si>
    <t>Славен</t>
  </si>
  <si>
    <t>Бајић</t>
  </si>
  <si>
    <t>Ђукић</t>
  </si>
  <si>
    <t>Младен</t>
  </si>
  <si>
    <t>Самарџић</t>
  </si>
  <si>
    <t>Радоица</t>
  </si>
  <si>
    <t>Драшкић</t>
  </si>
  <si>
    <t>Презиме</t>
  </si>
  <si>
    <t>Прва београдска гимназија</t>
  </si>
  <si>
    <t>Гимназија „Бора Станковић“</t>
  </si>
  <si>
    <t>Гимназија „Светозар Марковић“</t>
  </si>
  <si>
    <t>Гимназија „Јован Јовановић Змај“</t>
  </si>
  <si>
    <t>Нови Сад</t>
  </si>
  <si>
    <t>McKenzie</t>
  </si>
  <si>
    <t>-</t>
  </si>
  <si>
    <t>Cauchy</t>
  </si>
  <si>
    <t>Klein</t>
  </si>
  <si>
    <t>Euclid</t>
  </si>
  <si>
    <t>Wiles</t>
  </si>
  <si>
    <t>Lobachevsky</t>
  </si>
  <si>
    <t>Sophie-Germain</t>
  </si>
  <si>
    <t>Erdős</t>
  </si>
  <si>
    <t>Gödel</t>
  </si>
  <si>
    <t>Perelman</t>
  </si>
  <si>
    <t>∑</t>
  </si>
  <si>
    <t>Име</t>
  </si>
  <si>
    <t>Такмичари у незваничној конкуренцији:</t>
  </si>
  <si>
    <t>награда</t>
  </si>
  <si>
    <t>I</t>
  </si>
  <si>
    <t>II</t>
  </si>
  <si>
    <t>III</t>
  </si>
  <si>
    <t>похвала</t>
  </si>
  <si>
    <t>СРПСКА МАТЕМАТИЧКА ОЛИМПИЈАДА 2015 - КОНАЧНИ РЕЗУЛТАТИ</t>
  </si>
  <si>
    <t>Прњавор</t>
  </si>
  <si>
    <t>Бањалука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</si>
</sst>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24"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20" fillId="0" borderId="13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19" xfId="0" applyFont="1" applyFill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2" fillId="0" borderId="19" xfId="0" applyFont="1" applyFill="1" applyBorder="1" applyAlignment="1">
      <alignment horizontal="center" vertical="center"/>
    </xf>
    <xf numFmtId="0" fontId="21" fillId="0" borderId="2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26" xfId="0" applyFont="1" applyFill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31" xfId="0" applyFont="1" applyFill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22" fillId="0" borderId="36" xfId="0" applyFont="1" applyFill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/>
    </xf>
    <xf numFmtId="0" fontId="21" fillId="0" borderId="11" xfId="0" applyFont="1" applyFill="1" applyBorder="1" applyAlignment="1">
      <alignment horizontal="center" vertical="center"/>
    </xf>
    <xf numFmtId="0" fontId="19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 vertical="center"/>
    </xf>
    <xf numFmtId="0" fontId="21" fillId="0" borderId="17" xfId="0" applyFont="1" applyBorder="1" applyAlignment="1">
      <alignment horizontal="center"/>
    </xf>
    <xf numFmtId="0" fontId="21" fillId="0" borderId="17" xfId="0" applyFont="1" applyFill="1" applyBorder="1" applyAlignment="1">
      <alignment horizontal="center" vertical="center"/>
    </xf>
    <xf numFmtId="0" fontId="19" fillId="0" borderId="20" xfId="0" applyFont="1" applyBorder="1" applyAlignment="1">
      <alignment horizontal="center"/>
    </xf>
    <xf numFmtId="0" fontId="21" fillId="0" borderId="27" xfId="0" applyFont="1" applyFill="1" applyBorder="1" applyAlignment="1">
      <alignment horizontal="center"/>
    </xf>
    <xf numFmtId="0" fontId="21" fillId="0" borderId="23" xfId="0" applyFont="1" applyFill="1" applyBorder="1" applyAlignment="1">
      <alignment horizontal="center" vertical="center"/>
    </xf>
    <xf numFmtId="0" fontId="21" fillId="0" borderId="24" xfId="0" applyFont="1" applyBorder="1" applyAlignment="1">
      <alignment horizontal="center"/>
    </xf>
    <xf numFmtId="0" fontId="21" fillId="0" borderId="24" xfId="0" applyFont="1" applyFill="1" applyBorder="1" applyAlignment="1">
      <alignment horizontal="center" vertical="center"/>
    </xf>
    <xf numFmtId="0" fontId="19" fillId="0" borderId="27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3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PageLayoutView="0" workbookViewId="0" topLeftCell="A22">
      <selection activeCell="B44" sqref="B44:N47"/>
    </sheetView>
  </sheetViews>
  <sheetFormatPr defaultColWidth="9.140625" defaultRowHeight="15"/>
  <cols>
    <col min="1" max="1" width="4.28125" style="1" customWidth="1"/>
    <col min="2" max="2" width="9.7109375" style="0" bestFit="1" customWidth="1"/>
    <col min="3" max="3" width="12.140625" style="0" bestFit="1" customWidth="1"/>
    <col min="4" max="4" width="29.28125" style="0" bestFit="1" customWidth="1"/>
    <col min="5" max="5" width="9.8515625" style="0" bestFit="1" customWidth="1"/>
    <col min="6" max="6" width="15.57421875" style="0" hidden="1" customWidth="1"/>
    <col min="7" max="12" width="2.00390625" style="0" bestFit="1" customWidth="1"/>
    <col min="13" max="13" width="3.00390625" style="3" bestFit="1" customWidth="1"/>
    <col min="14" max="14" width="7.7109375" style="1" bestFit="1" customWidth="1"/>
  </cols>
  <sheetData>
    <row r="1" spans="1:14" ht="22.5" customHeight="1" thickBot="1">
      <c r="A1" s="71" t="s">
        <v>140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s="2" customFormat="1" ht="15.75">
      <c r="A2" s="4"/>
      <c r="B2" s="5" t="s">
        <v>133</v>
      </c>
      <c r="C2" s="6" t="s">
        <v>115</v>
      </c>
      <c r="D2" s="6" t="s">
        <v>29</v>
      </c>
      <c r="E2" s="7" t="s">
        <v>30</v>
      </c>
      <c r="F2" s="8" t="s">
        <v>0</v>
      </c>
      <c r="G2" s="9">
        <v>1</v>
      </c>
      <c r="H2" s="10">
        <v>2</v>
      </c>
      <c r="I2" s="10">
        <v>3</v>
      </c>
      <c r="J2" s="10">
        <v>4</v>
      </c>
      <c r="K2" s="10">
        <v>5</v>
      </c>
      <c r="L2" s="10">
        <v>6</v>
      </c>
      <c r="M2" s="11" t="s">
        <v>132</v>
      </c>
      <c r="N2" s="12" t="s">
        <v>135</v>
      </c>
    </row>
    <row r="3" spans="1:14" ht="15">
      <c r="A3" s="13">
        <v>1</v>
      </c>
      <c r="B3" s="14" t="s">
        <v>94</v>
      </c>
      <c r="C3" s="15" t="s">
        <v>95</v>
      </c>
      <c r="D3" s="15" t="s">
        <v>33</v>
      </c>
      <c r="E3" s="16" t="s">
        <v>34</v>
      </c>
      <c r="F3" s="17" t="s">
        <v>121</v>
      </c>
      <c r="G3" s="18">
        <v>7</v>
      </c>
      <c r="H3" s="19">
        <v>7</v>
      </c>
      <c r="I3" s="19" t="s">
        <v>122</v>
      </c>
      <c r="J3" s="19">
        <v>7</v>
      </c>
      <c r="K3" s="19">
        <v>7</v>
      </c>
      <c r="L3" s="19">
        <v>7</v>
      </c>
      <c r="M3" s="20">
        <f aca="true" t="shared" si="0" ref="M3:M40">SUM(G3:L3)</f>
        <v>35</v>
      </c>
      <c r="N3" s="21" t="s">
        <v>136</v>
      </c>
    </row>
    <row r="4" spans="1:14" ht="15">
      <c r="A4" s="13">
        <f>IF(M4=M3,A3,ROW(A4)-2)</f>
        <v>2</v>
      </c>
      <c r="B4" s="14" t="s">
        <v>75</v>
      </c>
      <c r="C4" s="15" t="s">
        <v>76</v>
      </c>
      <c r="D4" s="15" t="s">
        <v>33</v>
      </c>
      <c r="E4" s="22" t="s">
        <v>34</v>
      </c>
      <c r="F4" s="23" t="s">
        <v>3</v>
      </c>
      <c r="G4" s="18">
        <v>7</v>
      </c>
      <c r="H4" s="19">
        <v>7</v>
      </c>
      <c r="I4" s="19">
        <v>1</v>
      </c>
      <c r="J4" s="19">
        <v>7</v>
      </c>
      <c r="K4" s="19">
        <v>7</v>
      </c>
      <c r="L4" s="19">
        <v>1</v>
      </c>
      <c r="M4" s="20">
        <f t="shared" si="0"/>
        <v>30</v>
      </c>
      <c r="N4" s="21" t="s">
        <v>136</v>
      </c>
    </row>
    <row r="5" spans="1:14" ht="15">
      <c r="A5" s="13">
        <f aca="true" t="shared" si="1" ref="A5:A41">IF(M5=M4,A4,ROW(A5)-2)</f>
        <v>3</v>
      </c>
      <c r="B5" s="14" t="s">
        <v>38</v>
      </c>
      <c r="C5" s="15" t="s">
        <v>37</v>
      </c>
      <c r="D5" s="15" t="s">
        <v>117</v>
      </c>
      <c r="E5" s="22" t="s">
        <v>39</v>
      </c>
      <c r="F5" s="17" t="s">
        <v>130</v>
      </c>
      <c r="G5" s="18">
        <v>7</v>
      </c>
      <c r="H5" s="19">
        <v>7</v>
      </c>
      <c r="I5" s="19">
        <v>0</v>
      </c>
      <c r="J5" s="19">
        <v>7</v>
      </c>
      <c r="K5" s="19">
        <v>7</v>
      </c>
      <c r="L5" s="19">
        <v>1</v>
      </c>
      <c r="M5" s="20">
        <f t="shared" si="0"/>
        <v>29</v>
      </c>
      <c r="N5" s="21" t="s">
        <v>136</v>
      </c>
    </row>
    <row r="6" spans="1:14" ht="15">
      <c r="A6" s="13">
        <f t="shared" si="1"/>
        <v>4</v>
      </c>
      <c r="B6" s="14" t="s">
        <v>32</v>
      </c>
      <c r="C6" s="15" t="s">
        <v>56</v>
      </c>
      <c r="D6" s="15" t="s">
        <v>33</v>
      </c>
      <c r="E6" s="16" t="s">
        <v>34</v>
      </c>
      <c r="F6" s="17" t="s">
        <v>2</v>
      </c>
      <c r="G6" s="18">
        <v>7</v>
      </c>
      <c r="H6" s="19">
        <v>7</v>
      </c>
      <c r="I6" s="19" t="s">
        <v>122</v>
      </c>
      <c r="J6" s="19">
        <v>7</v>
      </c>
      <c r="K6" s="19">
        <v>7</v>
      </c>
      <c r="L6" s="19">
        <v>0</v>
      </c>
      <c r="M6" s="20">
        <f t="shared" si="0"/>
        <v>28</v>
      </c>
      <c r="N6" s="21" t="s">
        <v>136</v>
      </c>
    </row>
    <row r="7" spans="1:14" ht="15">
      <c r="A7" s="13">
        <f t="shared" si="1"/>
        <v>5</v>
      </c>
      <c r="B7" s="14" t="s">
        <v>79</v>
      </c>
      <c r="C7" s="15" t="s">
        <v>31</v>
      </c>
      <c r="D7" s="15" t="s">
        <v>33</v>
      </c>
      <c r="E7" s="16" t="s">
        <v>34</v>
      </c>
      <c r="F7" s="17" t="s">
        <v>4</v>
      </c>
      <c r="G7" s="18">
        <v>7</v>
      </c>
      <c r="H7" s="19">
        <v>7</v>
      </c>
      <c r="I7" s="19" t="s">
        <v>122</v>
      </c>
      <c r="J7" s="19">
        <v>4</v>
      </c>
      <c r="K7" s="19">
        <v>7</v>
      </c>
      <c r="L7" s="19">
        <v>1</v>
      </c>
      <c r="M7" s="20">
        <f t="shared" si="0"/>
        <v>26</v>
      </c>
      <c r="N7" s="21" t="s">
        <v>137</v>
      </c>
    </row>
    <row r="8" spans="1:14" ht="15.75" thickBot="1">
      <c r="A8" s="13">
        <f t="shared" si="1"/>
        <v>6</v>
      </c>
      <c r="B8" s="24" t="s">
        <v>41</v>
      </c>
      <c r="C8" s="25" t="s">
        <v>40</v>
      </c>
      <c r="D8" s="25" t="s">
        <v>118</v>
      </c>
      <c r="E8" s="26" t="s">
        <v>39</v>
      </c>
      <c r="F8" s="27" t="s">
        <v>12</v>
      </c>
      <c r="G8" s="28">
        <v>7</v>
      </c>
      <c r="H8" s="29">
        <v>7</v>
      </c>
      <c r="I8" s="29">
        <v>2</v>
      </c>
      <c r="J8" s="29">
        <v>7</v>
      </c>
      <c r="K8" s="29">
        <v>1</v>
      </c>
      <c r="L8" s="29">
        <v>1</v>
      </c>
      <c r="M8" s="30">
        <f t="shared" si="0"/>
        <v>25</v>
      </c>
      <c r="N8" s="21" t="s">
        <v>137</v>
      </c>
    </row>
    <row r="9" spans="1:14" ht="15">
      <c r="A9" s="13">
        <f t="shared" si="1"/>
        <v>7</v>
      </c>
      <c r="B9" s="31" t="s">
        <v>36</v>
      </c>
      <c r="C9" s="32" t="s">
        <v>35</v>
      </c>
      <c r="D9" s="32" t="s">
        <v>33</v>
      </c>
      <c r="E9" s="33" t="s">
        <v>34</v>
      </c>
      <c r="F9" s="34" t="s">
        <v>13</v>
      </c>
      <c r="G9" s="35">
        <v>7</v>
      </c>
      <c r="H9" s="36">
        <v>7</v>
      </c>
      <c r="I9" s="36">
        <v>1</v>
      </c>
      <c r="J9" s="36">
        <v>7</v>
      </c>
      <c r="K9" s="36">
        <v>2</v>
      </c>
      <c r="L9" s="36">
        <v>0</v>
      </c>
      <c r="M9" s="37">
        <f t="shared" si="0"/>
        <v>24</v>
      </c>
      <c r="N9" s="21" t="s">
        <v>137</v>
      </c>
    </row>
    <row r="10" spans="1:14" ht="15">
      <c r="A10" s="13">
        <f t="shared" si="1"/>
        <v>7</v>
      </c>
      <c r="B10" s="14" t="s">
        <v>90</v>
      </c>
      <c r="C10" s="15" t="s">
        <v>91</v>
      </c>
      <c r="D10" s="15" t="s">
        <v>33</v>
      </c>
      <c r="E10" s="16" t="s">
        <v>34</v>
      </c>
      <c r="F10" s="23" t="s">
        <v>9</v>
      </c>
      <c r="G10" s="18">
        <v>7</v>
      </c>
      <c r="H10" s="19">
        <v>7</v>
      </c>
      <c r="I10" s="19">
        <v>0</v>
      </c>
      <c r="J10" s="19">
        <v>3</v>
      </c>
      <c r="K10" s="19">
        <v>7</v>
      </c>
      <c r="L10" s="19">
        <v>0</v>
      </c>
      <c r="M10" s="20">
        <f t="shared" si="0"/>
        <v>24</v>
      </c>
      <c r="N10" s="21" t="s">
        <v>137</v>
      </c>
    </row>
    <row r="11" spans="1:14" ht="15" hidden="1">
      <c r="A11" s="13">
        <f t="shared" si="1"/>
        <v>9</v>
      </c>
      <c r="B11" s="14" t="s">
        <v>82</v>
      </c>
      <c r="C11" s="15" t="s">
        <v>83</v>
      </c>
      <c r="D11" s="15" t="s">
        <v>33</v>
      </c>
      <c r="E11" s="16" t="s">
        <v>34</v>
      </c>
      <c r="F11" s="17" t="s">
        <v>10</v>
      </c>
      <c r="G11" s="18"/>
      <c r="H11" s="19"/>
      <c r="I11" s="19"/>
      <c r="J11" s="19"/>
      <c r="K11" s="19"/>
      <c r="L11" s="19"/>
      <c r="M11" s="20">
        <f t="shared" si="0"/>
        <v>0</v>
      </c>
      <c r="N11" s="21" t="s">
        <v>137</v>
      </c>
    </row>
    <row r="12" spans="1:14" ht="15">
      <c r="A12" s="13">
        <f t="shared" si="1"/>
        <v>10</v>
      </c>
      <c r="B12" s="14" t="s">
        <v>43</v>
      </c>
      <c r="C12" s="15" t="s">
        <v>42</v>
      </c>
      <c r="D12" s="15" t="s">
        <v>33</v>
      </c>
      <c r="E12" s="16" t="s">
        <v>34</v>
      </c>
      <c r="F12" s="17" t="s">
        <v>15</v>
      </c>
      <c r="G12" s="18">
        <v>7</v>
      </c>
      <c r="H12" s="19">
        <v>7</v>
      </c>
      <c r="I12" s="19">
        <v>1</v>
      </c>
      <c r="J12" s="19">
        <v>5</v>
      </c>
      <c r="K12" s="19">
        <v>2</v>
      </c>
      <c r="L12" s="19">
        <v>1</v>
      </c>
      <c r="M12" s="20">
        <f t="shared" si="0"/>
        <v>23</v>
      </c>
      <c r="N12" s="21" t="s">
        <v>137</v>
      </c>
    </row>
    <row r="13" spans="1:14" ht="15">
      <c r="A13" s="13">
        <f t="shared" si="1"/>
        <v>11</v>
      </c>
      <c r="B13" s="14" t="s">
        <v>103</v>
      </c>
      <c r="C13" s="15" t="s">
        <v>104</v>
      </c>
      <c r="D13" s="15" t="s">
        <v>119</v>
      </c>
      <c r="E13" s="16" t="s">
        <v>120</v>
      </c>
      <c r="F13" s="23" t="s">
        <v>1</v>
      </c>
      <c r="G13" s="18" t="s">
        <v>122</v>
      </c>
      <c r="H13" s="19">
        <v>7</v>
      </c>
      <c r="I13" s="19">
        <v>1</v>
      </c>
      <c r="J13" s="19">
        <v>7</v>
      </c>
      <c r="K13" s="19">
        <v>7</v>
      </c>
      <c r="L13" s="19">
        <v>0</v>
      </c>
      <c r="M13" s="20">
        <f t="shared" si="0"/>
        <v>22</v>
      </c>
      <c r="N13" s="21" t="s">
        <v>137</v>
      </c>
    </row>
    <row r="14" spans="1:14" ht="15">
      <c r="A14" s="13">
        <f t="shared" si="1"/>
        <v>11</v>
      </c>
      <c r="B14" s="14" t="s">
        <v>48</v>
      </c>
      <c r="C14" s="15" t="s">
        <v>74</v>
      </c>
      <c r="D14" s="15" t="s">
        <v>33</v>
      </c>
      <c r="E14" s="16" t="s">
        <v>34</v>
      </c>
      <c r="F14" s="17" t="s">
        <v>7</v>
      </c>
      <c r="G14" s="18">
        <v>7</v>
      </c>
      <c r="H14" s="19">
        <v>6</v>
      </c>
      <c r="I14" s="19" t="s">
        <v>122</v>
      </c>
      <c r="J14" s="19">
        <v>7</v>
      </c>
      <c r="K14" s="19">
        <v>2</v>
      </c>
      <c r="L14" s="19">
        <v>0</v>
      </c>
      <c r="M14" s="20">
        <f t="shared" si="0"/>
        <v>22</v>
      </c>
      <c r="N14" s="21" t="s">
        <v>137</v>
      </c>
    </row>
    <row r="15" spans="1:14" ht="15">
      <c r="A15" s="13">
        <f t="shared" si="1"/>
        <v>13</v>
      </c>
      <c r="B15" s="14" t="s">
        <v>38</v>
      </c>
      <c r="C15" s="15" t="s">
        <v>67</v>
      </c>
      <c r="D15" s="15" t="s">
        <v>33</v>
      </c>
      <c r="E15" s="16" t="s">
        <v>34</v>
      </c>
      <c r="F15" s="17" t="s">
        <v>22</v>
      </c>
      <c r="G15" s="18">
        <v>6</v>
      </c>
      <c r="H15" s="19">
        <v>7</v>
      </c>
      <c r="I15" s="19">
        <v>1</v>
      </c>
      <c r="J15" s="19">
        <v>7</v>
      </c>
      <c r="K15" s="19">
        <v>0</v>
      </c>
      <c r="L15" s="19">
        <v>0</v>
      </c>
      <c r="M15" s="20">
        <f t="shared" si="0"/>
        <v>21</v>
      </c>
      <c r="N15" s="21" t="s">
        <v>138</v>
      </c>
    </row>
    <row r="16" spans="1:14" ht="15">
      <c r="A16" s="13">
        <f t="shared" si="1"/>
        <v>13</v>
      </c>
      <c r="B16" s="14" t="s">
        <v>48</v>
      </c>
      <c r="C16" s="15" t="s">
        <v>98</v>
      </c>
      <c r="D16" s="15" t="s">
        <v>45</v>
      </c>
      <c r="E16" s="16" t="s">
        <v>46</v>
      </c>
      <c r="F16" s="17" t="s">
        <v>21</v>
      </c>
      <c r="G16" s="18">
        <v>7</v>
      </c>
      <c r="H16" s="19">
        <v>7</v>
      </c>
      <c r="I16" s="19" t="s">
        <v>122</v>
      </c>
      <c r="J16" s="19">
        <v>7</v>
      </c>
      <c r="K16" s="19" t="s">
        <v>122</v>
      </c>
      <c r="L16" s="19" t="s">
        <v>122</v>
      </c>
      <c r="M16" s="20">
        <f t="shared" si="0"/>
        <v>21</v>
      </c>
      <c r="N16" s="21" t="s">
        <v>138</v>
      </c>
    </row>
    <row r="17" spans="1:14" ht="15">
      <c r="A17" s="13">
        <f t="shared" si="1"/>
        <v>13</v>
      </c>
      <c r="B17" s="14" t="s">
        <v>84</v>
      </c>
      <c r="C17" s="15" t="s">
        <v>85</v>
      </c>
      <c r="D17" s="15" t="s">
        <v>33</v>
      </c>
      <c r="E17" s="16" t="s">
        <v>34</v>
      </c>
      <c r="F17" s="17" t="s">
        <v>26</v>
      </c>
      <c r="G17" s="18">
        <v>7</v>
      </c>
      <c r="H17" s="19">
        <v>7</v>
      </c>
      <c r="I17" s="19" t="s">
        <v>122</v>
      </c>
      <c r="J17" s="19">
        <v>7</v>
      </c>
      <c r="K17" s="19" t="s">
        <v>122</v>
      </c>
      <c r="L17" s="19" t="s">
        <v>122</v>
      </c>
      <c r="M17" s="20">
        <f t="shared" si="0"/>
        <v>21</v>
      </c>
      <c r="N17" s="21" t="s">
        <v>138</v>
      </c>
    </row>
    <row r="18" spans="1:14" ht="15">
      <c r="A18" s="13">
        <f t="shared" si="1"/>
        <v>16</v>
      </c>
      <c r="B18" s="14" t="s">
        <v>44</v>
      </c>
      <c r="C18" s="15" t="s">
        <v>99</v>
      </c>
      <c r="D18" s="15" t="s">
        <v>45</v>
      </c>
      <c r="E18" s="16" t="s">
        <v>46</v>
      </c>
      <c r="F18" s="17" t="s">
        <v>23</v>
      </c>
      <c r="G18" s="18">
        <v>0</v>
      </c>
      <c r="H18" s="19">
        <v>3</v>
      </c>
      <c r="I18" s="19">
        <v>1</v>
      </c>
      <c r="J18" s="19">
        <v>7</v>
      </c>
      <c r="K18" s="19">
        <v>7</v>
      </c>
      <c r="L18" s="19">
        <v>1</v>
      </c>
      <c r="M18" s="20">
        <f t="shared" si="0"/>
        <v>19</v>
      </c>
      <c r="N18" s="21" t="s">
        <v>138</v>
      </c>
    </row>
    <row r="19" spans="1:14" ht="15">
      <c r="A19" s="13">
        <f t="shared" si="1"/>
        <v>17</v>
      </c>
      <c r="B19" s="14" t="s">
        <v>51</v>
      </c>
      <c r="C19" s="15" t="s">
        <v>59</v>
      </c>
      <c r="D19" s="15" t="s">
        <v>33</v>
      </c>
      <c r="E19" s="16" t="s">
        <v>34</v>
      </c>
      <c r="F19" s="17" t="s">
        <v>6</v>
      </c>
      <c r="G19" s="18">
        <v>1</v>
      </c>
      <c r="H19" s="19">
        <v>7</v>
      </c>
      <c r="I19" s="19">
        <v>0</v>
      </c>
      <c r="J19" s="19">
        <v>3</v>
      </c>
      <c r="K19" s="19">
        <v>7</v>
      </c>
      <c r="L19" s="19">
        <v>0</v>
      </c>
      <c r="M19" s="20">
        <f t="shared" si="0"/>
        <v>18</v>
      </c>
      <c r="N19" s="21" t="s">
        <v>138</v>
      </c>
    </row>
    <row r="20" spans="1:14" ht="15">
      <c r="A20" s="13">
        <f t="shared" si="1"/>
        <v>17</v>
      </c>
      <c r="B20" s="14" t="s">
        <v>48</v>
      </c>
      <c r="C20" s="15" t="s">
        <v>89</v>
      </c>
      <c r="D20" s="15" t="s">
        <v>33</v>
      </c>
      <c r="E20" s="16" t="s">
        <v>34</v>
      </c>
      <c r="F20" s="17" t="s">
        <v>24</v>
      </c>
      <c r="G20" s="18">
        <v>7</v>
      </c>
      <c r="H20" s="19">
        <v>1</v>
      </c>
      <c r="I20" s="19" t="s">
        <v>122</v>
      </c>
      <c r="J20" s="19">
        <v>7</v>
      </c>
      <c r="K20" s="19">
        <v>2</v>
      </c>
      <c r="L20" s="19">
        <v>1</v>
      </c>
      <c r="M20" s="20">
        <f t="shared" si="0"/>
        <v>18</v>
      </c>
      <c r="N20" s="21" t="s">
        <v>138</v>
      </c>
    </row>
    <row r="21" spans="1:14" ht="15">
      <c r="A21" s="13">
        <f t="shared" si="1"/>
        <v>19</v>
      </c>
      <c r="B21" s="14" t="s">
        <v>57</v>
      </c>
      <c r="C21" s="15" t="s">
        <v>58</v>
      </c>
      <c r="D21" s="15" t="s">
        <v>33</v>
      </c>
      <c r="E21" s="16" t="s">
        <v>34</v>
      </c>
      <c r="F21" s="17" t="s">
        <v>20</v>
      </c>
      <c r="G21" s="18">
        <v>7</v>
      </c>
      <c r="H21" s="19">
        <v>3</v>
      </c>
      <c r="I21" s="19">
        <v>0</v>
      </c>
      <c r="J21" s="19">
        <v>5</v>
      </c>
      <c r="K21" s="19">
        <v>1</v>
      </c>
      <c r="L21" s="19">
        <v>1</v>
      </c>
      <c r="M21" s="20">
        <f t="shared" si="0"/>
        <v>17</v>
      </c>
      <c r="N21" s="21" t="s">
        <v>138</v>
      </c>
    </row>
    <row r="22" spans="1:14" ht="15">
      <c r="A22" s="13">
        <f t="shared" si="1"/>
        <v>20</v>
      </c>
      <c r="B22" s="14" t="s">
        <v>48</v>
      </c>
      <c r="C22" s="15" t="s">
        <v>47</v>
      </c>
      <c r="D22" s="15" t="s">
        <v>33</v>
      </c>
      <c r="E22" s="16" t="s">
        <v>34</v>
      </c>
      <c r="F22" s="17" t="s">
        <v>5</v>
      </c>
      <c r="G22" s="18" t="s">
        <v>122</v>
      </c>
      <c r="H22" s="19">
        <v>7</v>
      </c>
      <c r="I22" s="19">
        <v>1</v>
      </c>
      <c r="J22" s="19">
        <v>7</v>
      </c>
      <c r="K22" s="19" t="s">
        <v>122</v>
      </c>
      <c r="L22" s="19">
        <v>1</v>
      </c>
      <c r="M22" s="20">
        <f>SUM(G22:L22)</f>
        <v>16</v>
      </c>
      <c r="N22" s="21" t="s">
        <v>138</v>
      </c>
    </row>
    <row r="23" spans="1:14" ht="15">
      <c r="A23" s="13">
        <f t="shared" si="1"/>
        <v>21</v>
      </c>
      <c r="B23" s="14" t="s">
        <v>77</v>
      </c>
      <c r="C23" s="15" t="s">
        <v>78</v>
      </c>
      <c r="D23" s="15" t="s">
        <v>33</v>
      </c>
      <c r="E23" s="16" t="s">
        <v>34</v>
      </c>
      <c r="F23" s="17" t="s">
        <v>14</v>
      </c>
      <c r="G23" s="18">
        <v>7</v>
      </c>
      <c r="H23" s="19">
        <v>2</v>
      </c>
      <c r="I23" s="19">
        <v>1</v>
      </c>
      <c r="J23" s="19">
        <v>5</v>
      </c>
      <c r="K23" s="19">
        <v>0</v>
      </c>
      <c r="L23" s="19">
        <v>0</v>
      </c>
      <c r="M23" s="20">
        <f t="shared" si="0"/>
        <v>15</v>
      </c>
      <c r="N23" s="21" t="s">
        <v>139</v>
      </c>
    </row>
    <row r="24" spans="1:14" ht="15">
      <c r="A24" s="13">
        <f t="shared" si="1"/>
        <v>21</v>
      </c>
      <c r="B24" s="14" t="s">
        <v>48</v>
      </c>
      <c r="C24" s="15" t="s">
        <v>96</v>
      </c>
      <c r="D24" s="15" t="s">
        <v>33</v>
      </c>
      <c r="E24" s="16" t="s">
        <v>34</v>
      </c>
      <c r="F24" s="17" t="s">
        <v>128</v>
      </c>
      <c r="G24" s="18" t="s">
        <v>122</v>
      </c>
      <c r="H24" s="19">
        <v>7</v>
      </c>
      <c r="I24" s="19">
        <v>0</v>
      </c>
      <c r="J24" s="19">
        <v>7</v>
      </c>
      <c r="K24" s="19">
        <v>1</v>
      </c>
      <c r="L24" s="19" t="s">
        <v>122</v>
      </c>
      <c r="M24" s="20">
        <f t="shared" si="0"/>
        <v>15</v>
      </c>
      <c r="N24" s="21" t="s">
        <v>139</v>
      </c>
    </row>
    <row r="25" spans="1:14" ht="15">
      <c r="A25" s="13">
        <f t="shared" si="1"/>
        <v>23</v>
      </c>
      <c r="B25" s="14" t="s">
        <v>113</v>
      </c>
      <c r="C25" s="15" t="s">
        <v>114</v>
      </c>
      <c r="D25" s="15" t="s">
        <v>53</v>
      </c>
      <c r="E25" s="16" t="s">
        <v>54</v>
      </c>
      <c r="F25" s="17" t="s">
        <v>16</v>
      </c>
      <c r="G25" s="18">
        <v>3</v>
      </c>
      <c r="H25" s="19">
        <v>1</v>
      </c>
      <c r="I25" s="19">
        <v>0</v>
      </c>
      <c r="J25" s="19">
        <v>0</v>
      </c>
      <c r="K25" s="19">
        <v>7</v>
      </c>
      <c r="L25" s="19">
        <v>1</v>
      </c>
      <c r="M25" s="20">
        <f t="shared" si="0"/>
        <v>12</v>
      </c>
      <c r="N25" s="21" t="s">
        <v>139</v>
      </c>
    </row>
    <row r="26" spans="1:14" ht="15">
      <c r="A26" s="13">
        <f t="shared" si="1"/>
        <v>23</v>
      </c>
      <c r="B26" s="14" t="s">
        <v>68</v>
      </c>
      <c r="C26" s="15" t="s">
        <v>69</v>
      </c>
      <c r="D26" s="15" t="s">
        <v>33</v>
      </c>
      <c r="E26" s="16" t="s">
        <v>34</v>
      </c>
      <c r="F26" s="17" t="s">
        <v>8</v>
      </c>
      <c r="G26" s="18">
        <v>1</v>
      </c>
      <c r="H26" s="19">
        <v>6</v>
      </c>
      <c r="I26" s="19">
        <v>0</v>
      </c>
      <c r="J26" s="19">
        <v>3</v>
      </c>
      <c r="K26" s="19">
        <v>2</v>
      </c>
      <c r="L26" s="19" t="s">
        <v>122</v>
      </c>
      <c r="M26" s="20">
        <f t="shared" si="0"/>
        <v>12</v>
      </c>
      <c r="N26" s="21"/>
    </row>
    <row r="27" spans="1:14" ht="15">
      <c r="A27" s="13">
        <f t="shared" si="1"/>
        <v>25</v>
      </c>
      <c r="B27" s="14" t="s">
        <v>70</v>
      </c>
      <c r="C27" s="15" t="s">
        <v>71</v>
      </c>
      <c r="D27" s="15" t="s">
        <v>33</v>
      </c>
      <c r="E27" s="16" t="s">
        <v>34</v>
      </c>
      <c r="F27" s="17" t="s">
        <v>17</v>
      </c>
      <c r="G27" s="18">
        <v>3</v>
      </c>
      <c r="H27" s="19" t="s">
        <v>122</v>
      </c>
      <c r="I27" s="19" t="s">
        <v>122</v>
      </c>
      <c r="J27" s="19">
        <v>6</v>
      </c>
      <c r="K27" s="19">
        <v>2</v>
      </c>
      <c r="L27" s="19">
        <v>0</v>
      </c>
      <c r="M27" s="20">
        <f t="shared" si="0"/>
        <v>11</v>
      </c>
      <c r="N27" s="21"/>
    </row>
    <row r="28" spans="1:14" ht="15">
      <c r="A28" s="13">
        <f t="shared" si="1"/>
        <v>26</v>
      </c>
      <c r="B28" s="14" t="s">
        <v>64</v>
      </c>
      <c r="C28" s="15" t="s">
        <v>65</v>
      </c>
      <c r="D28" s="15" t="s">
        <v>33</v>
      </c>
      <c r="E28" s="16" t="s">
        <v>34</v>
      </c>
      <c r="F28" s="23" t="s">
        <v>19</v>
      </c>
      <c r="G28" s="18">
        <v>7</v>
      </c>
      <c r="H28" s="19">
        <v>2</v>
      </c>
      <c r="I28" s="19" t="s">
        <v>122</v>
      </c>
      <c r="J28" s="19" t="s">
        <v>122</v>
      </c>
      <c r="K28" s="19">
        <v>0</v>
      </c>
      <c r="L28" s="19">
        <v>1</v>
      </c>
      <c r="M28" s="20">
        <f t="shared" si="0"/>
        <v>10</v>
      </c>
      <c r="N28" s="21" t="s">
        <v>139</v>
      </c>
    </row>
    <row r="29" spans="1:14" ht="15">
      <c r="A29" s="13">
        <f t="shared" si="1"/>
        <v>27</v>
      </c>
      <c r="B29" s="14" t="s">
        <v>92</v>
      </c>
      <c r="C29" s="15" t="s">
        <v>93</v>
      </c>
      <c r="D29" s="15" t="s">
        <v>33</v>
      </c>
      <c r="E29" s="16" t="s">
        <v>34</v>
      </c>
      <c r="F29" s="17" t="s">
        <v>25</v>
      </c>
      <c r="G29" s="18">
        <v>7</v>
      </c>
      <c r="H29" s="19" t="s">
        <v>122</v>
      </c>
      <c r="I29" s="19" t="s">
        <v>122</v>
      </c>
      <c r="J29" s="19">
        <v>2</v>
      </c>
      <c r="K29" s="19" t="s">
        <v>122</v>
      </c>
      <c r="L29" s="19">
        <v>0</v>
      </c>
      <c r="M29" s="20">
        <f t="shared" si="0"/>
        <v>9</v>
      </c>
      <c r="N29" s="21" t="s">
        <v>139</v>
      </c>
    </row>
    <row r="30" spans="1:14" ht="15">
      <c r="A30" s="13">
        <f t="shared" si="1"/>
        <v>27</v>
      </c>
      <c r="B30" s="14" t="s">
        <v>62</v>
      </c>
      <c r="C30" s="15" t="s">
        <v>63</v>
      </c>
      <c r="D30" s="15" t="s">
        <v>33</v>
      </c>
      <c r="E30" s="16" t="s">
        <v>34</v>
      </c>
      <c r="F30" s="17" t="s">
        <v>123</v>
      </c>
      <c r="G30" s="18">
        <v>7</v>
      </c>
      <c r="H30" s="19">
        <v>0</v>
      </c>
      <c r="I30" s="19" t="s">
        <v>122</v>
      </c>
      <c r="J30" s="19" t="s">
        <v>122</v>
      </c>
      <c r="K30" s="19">
        <v>2</v>
      </c>
      <c r="L30" s="19" t="s">
        <v>122</v>
      </c>
      <c r="M30" s="20">
        <f t="shared" si="0"/>
        <v>9</v>
      </c>
      <c r="N30" s="21" t="s">
        <v>139</v>
      </c>
    </row>
    <row r="31" spans="1:14" ht="15">
      <c r="A31" s="13">
        <f t="shared" si="1"/>
        <v>27</v>
      </c>
      <c r="B31" s="14" t="s">
        <v>80</v>
      </c>
      <c r="C31" s="15" t="s">
        <v>81</v>
      </c>
      <c r="D31" s="15" t="s">
        <v>33</v>
      </c>
      <c r="E31" s="16" t="s">
        <v>34</v>
      </c>
      <c r="F31" s="17" t="s">
        <v>18</v>
      </c>
      <c r="G31" s="18">
        <v>7</v>
      </c>
      <c r="H31" s="19" t="s">
        <v>122</v>
      </c>
      <c r="I31" s="19" t="s">
        <v>122</v>
      </c>
      <c r="J31" s="19">
        <v>0</v>
      </c>
      <c r="K31" s="19">
        <v>2</v>
      </c>
      <c r="L31" s="19">
        <v>0</v>
      </c>
      <c r="M31" s="20">
        <f t="shared" si="0"/>
        <v>9</v>
      </c>
      <c r="N31" s="21" t="s">
        <v>139</v>
      </c>
    </row>
    <row r="32" spans="1:14" ht="15">
      <c r="A32" s="13">
        <f t="shared" si="1"/>
        <v>30</v>
      </c>
      <c r="B32" s="14" t="s">
        <v>38</v>
      </c>
      <c r="C32" s="15" t="s">
        <v>66</v>
      </c>
      <c r="D32" s="15" t="s">
        <v>33</v>
      </c>
      <c r="E32" s="16" t="s">
        <v>34</v>
      </c>
      <c r="F32" s="17" t="s">
        <v>124</v>
      </c>
      <c r="G32" s="18">
        <v>7</v>
      </c>
      <c r="H32" s="19">
        <v>0</v>
      </c>
      <c r="I32" s="19" t="s">
        <v>122</v>
      </c>
      <c r="J32" s="19" t="s">
        <v>122</v>
      </c>
      <c r="K32" s="19">
        <v>0</v>
      </c>
      <c r="L32" s="19">
        <v>1</v>
      </c>
      <c r="M32" s="20">
        <f t="shared" si="0"/>
        <v>8</v>
      </c>
      <c r="N32" s="21" t="s">
        <v>139</v>
      </c>
    </row>
    <row r="33" spans="1:14" ht="15">
      <c r="A33" s="13">
        <f t="shared" si="1"/>
        <v>30</v>
      </c>
      <c r="B33" s="14" t="s">
        <v>72</v>
      </c>
      <c r="C33" s="15" t="s">
        <v>73</v>
      </c>
      <c r="D33" s="15" t="s">
        <v>33</v>
      </c>
      <c r="E33" s="16" t="s">
        <v>34</v>
      </c>
      <c r="F33" s="17" t="s">
        <v>11</v>
      </c>
      <c r="G33" s="18">
        <v>1</v>
      </c>
      <c r="H33" s="19">
        <v>1</v>
      </c>
      <c r="I33" s="19">
        <v>0</v>
      </c>
      <c r="J33" s="19">
        <v>0</v>
      </c>
      <c r="K33" s="19">
        <v>6</v>
      </c>
      <c r="L33" s="19">
        <v>0</v>
      </c>
      <c r="M33" s="20">
        <f t="shared" si="0"/>
        <v>8</v>
      </c>
      <c r="N33" s="21"/>
    </row>
    <row r="34" spans="1:14" ht="15">
      <c r="A34" s="13">
        <f t="shared" si="1"/>
        <v>32</v>
      </c>
      <c r="B34" s="14" t="s">
        <v>48</v>
      </c>
      <c r="C34" s="15" t="s">
        <v>97</v>
      </c>
      <c r="D34" s="15" t="s">
        <v>116</v>
      </c>
      <c r="E34" s="16" t="s">
        <v>34</v>
      </c>
      <c r="F34" s="23" t="s">
        <v>28</v>
      </c>
      <c r="G34" s="18">
        <v>0</v>
      </c>
      <c r="H34" s="19">
        <v>0</v>
      </c>
      <c r="I34" s="19">
        <v>0</v>
      </c>
      <c r="J34" s="19">
        <v>0</v>
      </c>
      <c r="K34" s="19">
        <v>0</v>
      </c>
      <c r="L34" s="19">
        <v>7</v>
      </c>
      <c r="M34" s="20">
        <f t="shared" si="0"/>
        <v>7</v>
      </c>
      <c r="N34" s="21" t="s">
        <v>139</v>
      </c>
    </row>
    <row r="35" spans="1:14" ht="15">
      <c r="A35" s="13">
        <f t="shared" si="1"/>
        <v>33</v>
      </c>
      <c r="B35" s="14" t="s">
        <v>60</v>
      </c>
      <c r="C35" s="15" t="s">
        <v>61</v>
      </c>
      <c r="D35" s="15" t="s">
        <v>33</v>
      </c>
      <c r="E35" s="16" t="s">
        <v>34</v>
      </c>
      <c r="F35" s="17" t="s">
        <v>131</v>
      </c>
      <c r="G35" s="18">
        <v>1</v>
      </c>
      <c r="H35" s="19">
        <v>2</v>
      </c>
      <c r="I35" s="19">
        <v>0</v>
      </c>
      <c r="J35" s="19">
        <v>2</v>
      </c>
      <c r="K35" s="19" t="s">
        <v>122</v>
      </c>
      <c r="L35" s="19">
        <v>0</v>
      </c>
      <c r="M35" s="20">
        <f t="shared" si="0"/>
        <v>5</v>
      </c>
      <c r="N35" s="21"/>
    </row>
    <row r="36" spans="1:14" ht="15">
      <c r="A36" s="13">
        <f t="shared" si="1"/>
        <v>34</v>
      </c>
      <c r="B36" s="14" t="s">
        <v>100</v>
      </c>
      <c r="C36" s="15" t="s">
        <v>101</v>
      </c>
      <c r="D36" s="15" t="s">
        <v>119</v>
      </c>
      <c r="E36" s="16" t="s">
        <v>120</v>
      </c>
      <c r="F36" s="17" t="s">
        <v>129</v>
      </c>
      <c r="G36" s="18">
        <v>0</v>
      </c>
      <c r="H36" s="19">
        <v>1</v>
      </c>
      <c r="I36" s="19">
        <v>0</v>
      </c>
      <c r="J36" s="19">
        <v>0</v>
      </c>
      <c r="K36" s="19">
        <v>2</v>
      </c>
      <c r="L36" s="19">
        <v>0</v>
      </c>
      <c r="M36" s="20">
        <f t="shared" si="0"/>
        <v>3</v>
      </c>
      <c r="N36" s="21"/>
    </row>
    <row r="37" spans="1:14" ht="15">
      <c r="A37" s="13">
        <f t="shared" si="1"/>
        <v>34</v>
      </c>
      <c r="B37" s="14" t="s">
        <v>111</v>
      </c>
      <c r="C37" s="15" t="s">
        <v>112</v>
      </c>
      <c r="D37" s="15" t="s">
        <v>53</v>
      </c>
      <c r="E37" s="16" t="s">
        <v>54</v>
      </c>
      <c r="F37" s="17" t="s">
        <v>125</v>
      </c>
      <c r="G37" s="18">
        <v>0</v>
      </c>
      <c r="H37" s="19">
        <v>1</v>
      </c>
      <c r="I37" s="19" t="s">
        <v>122</v>
      </c>
      <c r="J37" s="19">
        <v>0</v>
      </c>
      <c r="K37" s="19">
        <v>2</v>
      </c>
      <c r="L37" s="19">
        <v>0</v>
      </c>
      <c r="M37" s="20">
        <f t="shared" si="0"/>
        <v>3</v>
      </c>
      <c r="N37" s="21"/>
    </row>
    <row r="38" spans="1:14" ht="15">
      <c r="A38" s="13">
        <f t="shared" si="1"/>
        <v>36</v>
      </c>
      <c r="B38" s="14" t="s">
        <v>48</v>
      </c>
      <c r="C38" s="15" t="s">
        <v>102</v>
      </c>
      <c r="D38" s="15" t="s">
        <v>119</v>
      </c>
      <c r="E38" s="16" t="s">
        <v>120</v>
      </c>
      <c r="F38" s="17" t="s">
        <v>126</v>
      </c>
      <c r="G38" s="18" t="s">
        <v>122</v>
      </c>
      <c r="H38" s="19" t="s">
        <v>122</v>
      </c>
      <c r="I38" s="19">
        <v>2</v>
      </c>
      <c r="J38" s="19">
        <v>0</v>
      </c>
      <c r="K38" s="19" t="s">
        <v>122</v>
      </c>
      <c r="L38" s="19" t="s">
        <v>122</v>
      </c>
      <c r="M38" s="20">
        <f t="shared" si="0"/>
        <v>2</v>
      </c>
      <c r="N38" s="21"/>
    </row>
    <row r="39" spans="1:14" ht="15">
      <c r="A39" s="13">
        <f t="shared" si="1"/>
        <v>37</v>
      </c>
      <c r="B39" s="14" t="s">
        <v>70</v>
      </c>
      <c r="C39" s="15" t="s">
        <v>49</v>
      </c>
      <c r="D39" s="15" t="s">
        <v>118</v>
      </c>
      <c r="E39" s="16" t="s">
        <v>39</v>
      </c>
      <c r="F39" s="17" t="s">
        <v>127</v>
      </c>
      <c r="G39" s="18" t="s">
        <v>122</v>
      </c>
      <c r="H39" s="19" t="s">
        <v>122</v>
      </c>
      <c r="I39" s="19">
        <v>1</v>
      </c>
      <c r="J39" s="19">
        <v>0</v>
      </c>
      <c r="K39" s="19" t="s">
        <v>122</v>
      </c>
      <c r="L39" s="19">
        <v>0</v>
      </c>
      <c r="M39" s="20">
        <f t="shared" si="0"/>
        <v>1</v>
      </c>
      <c r="N39" s="21"/>
    </row>
    <row r="40" spans="1:14" ht="15">
      <c r="A40" s="13">
        <f t="shared" si="1"/>
        <v>37</v>
      </c>
      <c r="B40" s="38" t="s">
        <v>87</v>
      </c>
      <c r="C40" s="39" t="s">
        <v>88</v>
      </c>
      <c r="D40" s="39" t="s">
        <v>33</v>
      </c>
      <c r="E40" s="40" t="s">
        <v>34</v>
      </c>
      <c r="F40" s="41" t="s">
        <v>27</v>
      </c>
      <c r="G40" s="42">
        <v>1</v>
      </c>
      <c r="H40" s="43" t="s">
        <v>122</v>
      </c>
      <c r="I40" s="43">
        <v>0</v>
      </c>
      <c r="J40" s="43"/>
      <c r="K40" s="43"/>
      <c r="L40" s="43"/>
      <c r="M40" s="44">
        <f t="shared" si="0"/>
        <v>1</v>
      </c>
      <c r="N40" s="21"/>
    </row>
    <row r="41" spans="1:14" ht="15.75" thickBot="1">
      <c r="A41" s="13">
        <f t="shared" si="1"/>
        <v>37</v>
      </c>
      <c r="B41" s="24" t="s">
        <v>52</v>
      </c>
      <c r="C41" s="25" t="s">
        <v>86</v>
      </c>
      <c r="D41" s="25" t="s">
        <v>33</v>
      </c>
      <c r="E41" s="26" t="s">
        <v>34</v>
      </c>
      <c r="F41" s="45" t="s">
        <v>55</v>
      </c>
      <c r="G41" s="28">
        <v>0</v>
      </c>
      <c r="H41" s="29" t="s">
        <v>122</v>
      </c>
      <c r="I41" s="29">
        <v>0</v>
      </c>
      <c r="J41" s="29" t="s">
        <v>122</v>
      </c>
      <c r="K41" s="29">
        <v>0</v>
      </c>
      <c r="L41" s="29">
        <v>1</v>
      </c>
      <c r="M41" s="30">
        <f>SUM(G41:L41)</f>
        <v>1</v>
      </c>
      <c r="N41" s="46"/>
    </row>
    <row r="42" spans="1:14" ht="15">
      <c r="A42" s="47"/>
      <c r="B42" s="48"/>
      <c r="C42" s="48"/>
      <c r="D42" s="48"/>
      <c r="E42" s="48"/>
      <c r="F42" s="49"/>
      <c r="G42" s="50"/>
      <c r="H42" s="50"/>
      <c r="I42" s="50"/>
      <c r="J42" s="50"/>
      <c r="K42" s="50"/>
      <c r="L42" s="50"/>
      <c r="M42" s="51"/>
      <c r="N42" s="47"/>
    </row>
    <row r="43" spans="1:14" ht="15.75" thickBot="1">
      <c r="A43" s="47"/>
      <c r="B43" s="70" t="s">
        <v>134</v>
      </c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47"/>
    </row>
    <row r="44" spans="1:14" ht="15">
      <c r="A44" s="13"/>
      <c r="B44" s="52" t="s">
        <v>105</v>
      </c>
      <c r="C44" s="53" t="s">
        <v>110</v>
      </c>
      <c r="D44" s="53" t="s">
        <v>50</v>
      </c>
      <c r="E44" s="53" t="s">
        <v>141</v>
      </c>
      <c r="F44" s="54" t="s">
        <v>122</v>
      </c>
      <c r="G44" s="55">
        <v>7</v>
      </c>
      <c r="H44" s="56">
        <v>7</v>
      </c>
      <c r="I44" s="56" t="s">
        <v>122</v>
      </c>
      <c r="J44" s="57">
        <v>7</v>
      </c>
      <c r="K44" s="56">
        <v>1</v>
      </c>
      <c r="L44" s="57">
        <v>1</v>
      </c>
      <c r="M44" s="58">
        <f>SUM(G44:L44)</f>
        <v>23</v>
      </c>
      <c r="N44" s="59" t="s">
        <v>137</v>
      </c>
    </row>
    <row r="45" spans="1:14" ht="15">
      <c r="A45" s="13"/>
      <c r="B45" s="14" t="s">
        <v>107</v>
      </c>
      <c r="C45" s="15" t="s">
        <v>106</v>
      </c>
      <c r="D45" s="15" t="s">
        <v>50</v>
      </c>
      <c r="E45" s="15" t="s">
        <v>142</v>
      </c>
      <c r="F45" s="60" t="s">
        <v>122</v>
      </c>
      <c r="G45" s="61">
        <v>7</v>
      </c>
      <c r="H45" s="62">
        <v>2</v>
      </c>
      <c r="I45" s="62" t="s">
        <v>122</v>
      </c>
      <c r="J45" s="63">
        <v>5</v>
      </c>
      <c r="K45" s="62">
        <v>7</v>
      </c>
      <c r="L45" s="62" t="s">
        <v>122</v>
      </c>
      <c r="M45" s="64">
        <f>SUM(G45:L45)</f>
        <v>21</v>
      </c>
      <c r="N45" s="21" t="s">
        <v>138</v>
      </c>
    </row>
    <row r="46" spans="1:14" ht="15">
      <c r="A46" s="13"/>
      <c r="B46" s="14" t="s">
        <v>105</v>
      </c>
      <c r="C46" s="15" t="s">
        <v>106</v>
      </c>
      <c r="D46" s="15" t="s">
        <v>50</v>
      </c>
      <c r="E46" s="15" t="s">
        <v>142</v>
      </c>
      <c r="F46" s="60" t="s">
        <v>122</v>
      </c>
      <c r="G46" s="61">
        <v>7</v>
      </c>
      <c r="H46" s="62" t="s">
        <v>122</v>
      </c>
      <c r="I46" s="62" t="s">
        <v>122</v>
      </c>
      <c r="J46" s="63">
        <v>2</v>
      </c>
      <c r="K46" s="62">
        <v>2</v>
      </c>
      <c r="L46" s="63">
        <v>0</v>
      </c>
      <c r="M46" s="64">
        <f>SUM(G46:L46)</f>
        <v>11</v>
      </c>
      <c r="N46" s="21" t="s">
        <v>139</v>
      </c>
    </row>
    <row r="47" spans="1:14" ht="15.75" thickBot="1">
      <c r="A47" s="13"/>
      <c r="B47" s="24" t="s">
        <v>108</v>
      </c>
      <c r="C47" s="25" t="s">
        <v>109</v>
      </c>
      <c r="D47" s="25" t="s">
        <v>50</v>
      </c>
      <c r="E47" s="25" t="s">
        <v>142</v>
      </c>
      <c r="F47" s="65" t="s">
        <v>122</v>
      </c>
      <c r="G47" s="66">
        <v>0</v>
      </c>
      <c r="H47" s="67">
        <v>0</v>
      </c>
      <c r="I47" s="68">
        <v>0</v>
      </c>
      <c r="J47" s="68">
        <v>0</v>
      </c>
      <c r="K47" s="67" t="s">
        <v>122</v>
      </c>
      <c r="L47" s="68">
        <v>0</v>
      </c>
      <c r="M47" s="69">
        <f>SUM(G47:L47)</f>
        <v>0</v>
      </c>
      <c r="N47" s="46"/>
    </row>
  </sheetData>
  <sheetProtection/>
  <mergeCells count="2">
    <mergeCell ref="B43:M43"/>
    <mergeCell ref="A1:N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pc2012</dc:creator>
  <cp:keywords/>
  <dc:description/>
  <cp:lastModifiedBy>D.M.S</cp:lastModifiedBy>
  <cp:lastPrinted>2015-03-29T13:15:20Z</cp:lastPrinted>
  <dcterms:created xsi:type="dcterms:W3CDTF">2013-04-03T21:57:05Z</dcterms:created>
  <dcterms:modified xsi:type="dcterms:W3CDTF">2015-03-29T13:19:26Z</dcterms:modified>
  <cp:category/>
  <cp:version/>
  <cp:contentType/>
  <cp:contentStatus/>
</cp:coreProperties>
</file>